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'Лист1'!$B$4:$K$177</definedName>
  </definedNames>
  <calcPr/>
</workbook>
</file>

<file path=xl/sharedStrings.xml><?xml version="1.0" encoding="utf-8"?>
<sst xmlns="http://schemas.openxmlformats.org/spreadsheetml/2006/main" count="358" uniqueCount="229">
  <si>
    <t>CLARIS МЧЖ</t>
  </si>
  <si>
    <t xml:space="preserve">ПРАЙС-ЛИСТ    16.06.2021  </t>
  </si>
  <si>
    <r>
      <rPr/>
      <t xml:space="preserve">                               НАМАНГАН  ВИЛОЯТ
   Телефон:  (99)209-43-43,(93)944-28-29, (97) 255-13-00</t>
    </r>
    <r>
      <rPr>
        <rFont val="Calibri"/>
        <b/>
        <i/>
        <sz val="11.0"/>
      </rPr>
      <t xml:space="preserve">     </t>
    </r>
    <r>
      <rPr>
        <rFont val="Calibri"/>
        <b/>
        <i/>
        <sz val="8.0"/>
      </rPr>
      <t xml:space="preserve">                                           </t>
    </r>
    <r>
      <rPr>
        <rFont val="Calibri"/>
        <b/>
        <i/>
        <sz val="8.0"/>
      </rPr>
      <t xml:space="preserve">
   ДАСТАВКА БОР.</t>
    </r>
  </si>
  <si>
    <t xml:space="preserve">                         ФАРГОНА ВИЛОЯТ  (91) 666-00-98    МУХАММАДЖОН .</t>
  </si>
  <si>
    <t>№</t>
  </si>
  <si>
    <t>Сер.№</t>
  </si>
  <si>
    <t>Наименование</t>
  </si>
  <si>
    <t>Ориг. упак.</t>
  </si>
  <si>
    <t>Предоплата 100%</t>
  </si>
  <si>
    <t>Срок годности</t>
  </si>
  <si>
    <t>Производитель</t>
  </si>
  <si>
    <t>БАД</t>
  </si>
  <si>
    <t>Аргин сироп 200мл</t>
  </si>
  <si>
    <t>Corona Remidies Pvt.LTD</t>
  </si>
  <si>
    <t>Шоковит+ сироп 120мл</t>
  </si>
  <si>
    <t>Репро-М №30-1031,5mg таб</t>
  </si>
  <si>
    <t xml:space="preserve"> Cerebron Senior капсулы по 396.3мг во флаконах №30</t>
  </si>
  <si>
    <t>«Vitacare Pharma LLC»  CША</t>
  </si>
  <si>
    <t xml:space="preserve"> Kids Calcium &amp; Vitamin D3 конфеты желейные по 2,3г № 60</t>
  </si>
  <si>
    <t>«Canada Global Life Scien  Канада</t>
  </si>
  <si>
    <t>Kids Colostrum таблетки желатиновые по 1,7г во флаконах 30шт</t>
  </si>
  <si>
    <t>БАД: Kids Omega-3 конфеты желейные по 2,2г во флаконах № 60</t>
  </si>
  <si>
    <t xml:space="preserve"> Kids Multivitamin Раствор для приема внутрь 30 мл</t>
  </si>
  <si>
    <t xml:space="preserve"> Kids Probiotics жевательные таблетки во флаконах № 30</t>
  </si>
  <si>
    <t xml:space="preserve"> Kids Vitamin C with Zinc конфеты желейные по 2,2 во флаконах № 60</t>
  </si>
  <si>
    <t>Пастилки от боли в горле DABUR HONITUS HERBL со вкусом апельсина №24</t>
  </si>
  <si>
    <t>LOZEN PHARMA PVT LTD</t>
  </si>
  <si>
    <t>Пастилки от боли в горле DABUR HONITUS HERBL со вкусом лимона №24</t>
  </si>
  <si>
    <t>Пастилки от боли в горле DABUR HONITUS HERBL со вкусом мёда №24</t>
  </si>
  <si>
    <t>CZS+ таб покрытые пленочной оболочкой № 30 (2х15)</t>
  </si>
  <si>
    <t>SAS (Ацетилцистеин-600мг)шипучие таб. №20</t>
  </si>
  <si>
    <t>Dortmund Laborotories Pvt</t>
  </si>
  <si>
    <t>Акора Таблетка 90мг №10</t>
  </si>
  <si>
    <t>FAROMED LIFE SCIENCES LLP</t>
  </si>
  <si>
    <t>Амлосил-5 таблетки по 5мг №30 (Амлодипин)</t>
  </si>
  <si>
    <t>Амлосил-10 таблетки по 10мг №30  (Амлодипин)</t>
  </si>
  <si>
    <t>АмбЦет таб (60 мг + 5 мг) №10</t>
  </si>
  <si>
    <t>Fourrts (India) Laborator</t>
  </si>
  <si>
    <t>АМБЦЕТ Сироп (30 мг+5 мг)/5 мл 100 мл</t>
  </si>
  <si>
    <t>Амикар 100 р-р 100мг/2мл №1/AMIKAR 100 1 X1 VIALS/ Amikacin sulphate inj.100mg/2ml (д/инъек. 100мг/2мл №1)</t>
  </si>
  <si>
    <t>SHREE ANAND LIFE SCIENCE</t>
  </si>
  <si>
    <t>Амикар 500 р-р 500мг/2мл №1/AMIKAR 100 1 X1 VIALS/ Amikacin sulphate inj.500mg/2ml (д/инъек. 500мг/2мл №1)</t>
  </si>
  <si>
    <t>АПТИН М таблетки покрытые пленочной оболочкой 50/500 мг №30  Видаглиптин+Метформин+Гидрохлорид</t>
  </si>
  <si>
    <t>ACI Limited Бангладеш</t>
  </si>
  <si>
    <t>АПТИН М таблетки покрытые пленочной оболочкой 50/850 мг №30  Видаглиптин+Метформин+Гидрохлорид</t>
  </si>
  <si>
    <t>Атосар-Н табл. покр. плен. обол. по 50мг/12,5мг №30</t>
  </si>
  <si>
    <r>
      <rPr/>
      <t>Атосар-50 таблетки  50мг №30(</t>
    </r>
    <r>
      <rPr>
        <rFont val="Times New Roman"/>
        <color rgb="FF000000"/>
        <sz val="8.0"/>
      </rPr>
      <t>Лозартан калия; Гидрохлоротиазид)</t>
    </r>
  </si>
  <si>
    <t>Броадсеф-С порошок для приготовления раствора для в/в и в/м введения №1</t>
  </si>
  <si>
    <t>Sanjivani Paranteral Li</t>
  </si>
  <si>
    <t>Биофлокс 200мг/мл  р-р д/инф. 100мл (Офлоксацин)</t>
  </si>
  <si>
    <t>"Eurolife Healthcare" Pvt</t>
  </si>
  <si>
    <t>Биофлокс-О таблетки по 200мг+500мг № 10 (Офлоксацин+орнидазол)</t>
  </si>
  <si>
    <t>Eurolife Healthcare Pvt</t>
  </si>
  <si>
    <t>Бетастин 16 Таблетки 16 мг №30(Бетагистин)</t>
  </si>
  <si>
    <t>Бетастин 24 Таблетки 24 мг №30(Бетагистин)</t>
  </si>
  <si>
    <t>Бупитрой Хэви р-р для инъекций 5мг/5мл 4мл №5 (ампулы)</t>
  </si>
  <si>
    <t>Troikaa Pharmaceuticals</t>
  </si>
  <si>
    <t>Бустим-625 таблетки (амоксицилин+клавулановая кислота) покрытые пленочной оболочкой пролонгированного действия 500мг/125мг № 14</t>
  </si>
  <si>
    <t>Maneesh Export EOU</t>
  </si>
  <si>
    <t>Бустим-ER таблетки (амоксицилин+клавулановая кислота) покрытые пленочной оболочкой пролонгированного действия 1000мг+62,5мг № 10</t>
  </si>
  <si>
    <t>Вито-Д3 диспергируемые таблетки по 2000 МЕ №30</t>
  </si>
  <si>
    <t>Вито Д3 капли 15000МЕ 10мл №1</t>
  </si>
  <si>
    <t>WEST-COST PHARM.WORKS LTD</t>
  </si>
  <si>
    <t>Вито Д3 капли 4000МЕ 10мл №1</t>
  </si>
  <si>
    <t>Вито-Д3 таблетки жевательные 60000 МЕ №40</t>
  </si>
  <si>
    <t>Габанерв таблетки покрытые пленочной оболочкой 300мг/500мкг №10</t>
  </si>
  <si>
    <t>Гепарив таб покрытые оболочкой 0,5мг №30</t>
  </si>
  <si>
    <t>Atra Pharmaceutical LTD</t>
  </si>
  <si>
    <t>Глизид-М таблетки 80мг/500мг №100 (5х2х10) блистеры    Гликлазид и Метформин гидрохлорид</t>
  </si>
  <si>
    <t>Panacea Biotec LTD   Индия</t>
  </si>
  <si>
    <t>Губка гемостатическая коллагеновая 50 х 50мм</t>
  </si>
  <si>
    <t>ЗАО БЕЛКОЗИН РОССИЯ</t>
  </si>
  <si>
    <t>Губка гемостатическая коллагеновая 90 х 90мм</t>
  </si>
  <si>
    <t>Глюкоза 5% р-р для в.в  100 мл</t>
  </si>
  <si>
    <t>Otsuka Pharmaceutical Ind</t>
  </si>
  <si>
    <t>ГЭК 130 раствор для инфузий 6% 250мл</t>
  </si>
  <si>
    <t>Serene Healthcare Pvt.Lt</t>
  </si>
  <si>
    <t>ГЭК 200 раствор для инфузий 6% 200мл</t>
  </si>
  <si>
    <t>ДИНАПАР AQ р-р для в/м и в/в 75мл по 1мл №5 (Диклофенак натрия)</t>
  </si>
  <si>
    <t>ДИНАПАР  таб 50мг+325мг,№ 100 (диклофенак+парацетамол)</t>
  </si>
  <si>
    <t>Динапар GEL гель (диклофенак)</t>
  </si>
  <si>
    <t>Динапар QPS (Спрей)раствор для наружного применения 15 мл</t>
  </si>
  <si>
    <t>Зидимбиотик 1000 Порошок для приготовления инъекционного раствора 1000 мг №1 флаконы)</t>
  </si>
  <si>
    <t>TENAMYD PHARMACEUTICAL CO</t>
  </si>
  <si>
    <t>Имун конц. для приг. р-ра для инфуз.10г/50мл по 50мл (N(2)-L-Аланил-L-Глутамин)</t>
  </si>
  <si>
    <t>"Sichuan Kelun Pharmaceut</t>
  </si>
  <si>
    <t>Имун плюс для инфузий в двухкамерном пакете 50мл (камера-1) и 250 мл (камера-2)</t>
  </si>
  <si>
    <t>Зидимбиотик 1000 Порошок для приготовления инъекционного раствора 1000 мг №1</t>
  </si>
  <si>
    <t>Зидимбиотик 2000 порошок для приготовления раствора для инъекций 2000мг №1</t>
  </si>
  <si>
    <t>Карзол р-р 20мг №1/KARZOL rabeprazole sodium inj 20mg/vial №1 (лиофилизат д/пригот. р-ра для в/в введ. по 10мл)</t>
  </si>
  <si>
    <t>Карбо Спал 150 концентрат для приготовления р-ра для инфузий 150мг/15мл по 15мл</t>
  </si>
  <si>
    <t>SPAL Private Limited</t>
  </si>
  <si>
    <t>Карбо Спал 450 концентрат для приготовления р-ра для инфузий 450мг/45мл по 45мл</t>
  </si>
  <si>
    <t>Кидникет таб покрытые плен оболочкой №50</t>
  </si>
  <si>
    <t>"Corona Remidies Pvt.LTD"</t>
  </si>
  <si>
    <t>Кортел - А таблетки покрытые пленочной оболочкой №30</t>
  </si>
  <si>
    <t>Кортел 40 таб. покр. плен. обол. по 40 мг/12,5мг №30 (Телмисартан)</t>
  </si>
  <si>
    <t>Кортел H-40 таб. покр. плен. обол. по 40 мг/12,5мг №30 (Телмисартан+Гидрохлоротиазид)</t>
  </si>
  <si>
    <t>Кортел 80 таб. покр. плен. обол. по 80 мг №30 (Телмисартан)</t>
  </si>
  <si>
    <t>Кортел H-80 таб. покр. плен. обол. по 80 мг/12,5мг №30 (Телмисартан+Гидрохлоротиазид)</t>
  </si>
  <si>
    <t>Кортел М-25 таб.пролон-нным высвоением 40мг/25мг №30</t>
  </si>
  <si>
    <t>Кортел М-50 таб.пролон-нным высвоением 40мг/50мг №30</t>
  </si>
  <si>
    <t>Куланта таблетки № 10</t>
  </si>
  <si>
    <t>Л Монтус Кид таб.2,5мг/4мг №10 (Левоцитиризина гидрохлорид+Монтелукаст)</t>
  </si>
  <si>
    <t>Л Монтус таб.покр.плен.обол. 5мг/10мг.№10</t>
  </si>
  <si>
    <t>Левон р-р для в/в инф.100мл (Левофлоксацин)</t>
  </si>
  <si>
    <t>ЛЕВОН-500 таблетки 500мг №5 (Левофлоксацин)</t>
  </si>
  <si>
    <t>"Caritas  Healthcare" Pvt</t>
  </si>
  <si>
    <t>ЛЕВОН-250 таблетки 250мг №10(Левофлоксацин)</t>
  </si>
  <si>
    <t>Левомонт таб покрытые пленочной оболочкой 10мг+5,0мг №20 (Левоцитиризина гидрохлорид+Монтелукаст)</t>
  </si>
  <si>
    <t>Левосер раствор для инфузий 500мг/100мл по 100мл</t>
  </si>
  <si>
    <t>СП OOO "SERENE HEALTHCARE</t>
  </si>
  <si>
    <t>ЛЕТРОЗ таблетки покр плен обол по 2,5 мг №30 (Летрозол)</t>
  </si>
  <si>
    <t>Линолид р-р для инфузий 200мг/100мл 300мл №1</t>
  </si>
  <si>
    <t>Майсепт-250 капсулы 250мг №30</t>
  </si>
  <si>
    <t>Panacea biotech Pharma</t>
  </si>
  <si>
    <t>Майсепт-500 таблетки покрытые плёночной оболочкой 500мг №30</t>
  </si>
  <si>
    <t>Моксив таблетки400мг №10(Моксифлоксацин)</t>
  </si>
  <si>
    <t>Моксив р-р для в/в инф.100мл</t>
  </si>
  <si>
    <t>Моксисер раствор для инфузий 400мг/100мл 100мл</t>
  </si>
  <si>
    <t>Метрид р-р д/инъек.100мл</t>
  </si>
  <si>
    <t>Меро Плюс порошок для приготовления раствора для в/в в/в 1000мг комп раств. стерилная вода для инъек. 10мл №1</t>
  </si>
  <si>
    <t xml:space="preserve">Cian Heath Care Ltd </t>
  </si>
  <si>
    <t>Мидотор 10 мг таблетки №28(Торасемид)</t>
  </si>
  <si>
    <t>Edge Pharma RL</t>
  </si>
  <si>
    <t>Миомил р-р д/инъек 1мг/мл 10мл №5 (Милринона лактат)</t>
  </si>
  <si>
    <t>Baxter PharmaceuticalsPVT</t>
  </si>
  <si>
    <t>Навом раствор для инъекций 1мг/мл 3мл №5 ампул</t>
  </si>
  <si>
    <t>Натрия Хлорид 0,9% р-р для в.в введения 100мл</t>
  </si>
  <si>
    <t>Одокол 150 таблетки по 150мг №30 (Урсодезоксихолевая кислота)</t>
  </si>
  <si>
    <t>Rhydburg Pharmaceutical</t>
  </si>
  <si>
    <t>Одокол 250 таблетки по 250мг №30 (Урсодезоксихолевая кислота)</t>
  </si>
  <si>
    <t>Одокол 300 таблетки по 300мг №30 (Урсодезоксихолевая кислота)</t>
  </si>
  <si>
    <t>Онтик-MD4 таблетки 4мг №10</t>
  </si>
  <si>
    <t>Онтик раствор для приёма внутрь 2мг/5мл по 30мл №1</t>
  </si>
  <si>
    <t>Орнифорд р-р для инфузий 5мг/мл 100мл</t>
  </si>
  <si>
    <t>Oxsford Laboratories</t>
  </si>
  <si>
    <t>Офлосер раствор для инфузий 200мг/100мл по 100мл</t>
  </si>
  <si>
    <t>Панграф капсулы 0,5мг №60</t>
  </si>
  <si>
    <t>Панграф капсулы 1,0мг №60</t>
  </si>
  <si>
    <t>Панграф капсулы 5,0мг №60</t>
  </si>
  <si>
    <t>Пантоз DSR капсулы  40мг+30мг №30</t>
  </si>
  <si>
    <t>Пантоз SR таблетки по 40мг №30 (Пантопразол)</t>
  </si>
  <si>
    <r>
      <rPr/>
      <t>ПедиаЭлектро р-р для инфузий 100мл(</t>
    </r>
    <r>
      <rPr>
        <rFont val="Times New Roman"/>
        <color rgb="FF000000"/>
        <sz val="8.0"/>
      </rPr>
      <t>Натрий хлорид+декстроза )</t>
    </r>
  </si>
  <si>
    <t>"Sichuan Kelun Pharmaceutical"</t>
  </si>
  <si>
    <t>ПИМЕ-С порошок  р-р для внутривенного или внутримышечного введения 1,0г</t>
  </si>
  <si>
    <t>Сандживани Парантерал</t>
  </si>
  <si>
    <t>Презервативы MILANO ребристый №3 со смазкой шоколадным аромат</t>
  </si>
  <si>
    <t>Universal prophylactic PV</t>
  </si>
  <si>
    <t>Презервативы MILANO точечный №3 со смазкой банановым аромат</t>
  </si>
  <si>
    <t>Презервативы MILANO гладкие №3 со смазкой клубничн.аромат</t>
  </si>
  <si>
    <r>
      <rPr/>
      <t>Прайд М-1 таб 1мг/500мг№30(</t>
    </r>
    <r>
      <rPr>
        <rFont val="Times New Roman"/>
        <color rgb="FF000000"/>
        <sz val="8.0"/>
      </rPr>
      <t>Глимепирид+Метформин)</t>
    </r>
  </si>
  <si>
    <r>
      <rPr/>
      <t>Прайд М-2 таб 2мг/500мг№30(</t>
    </r>
    <r>
      <rPr>
        <rFont val="Times New Roman"/>
        <color rgb="FF000000"/>
        <sz val="8.0"/>
      </rPr>
      <t>Глимепирид+Метформин)</t>
    </r>
  </si>
  <si>
    <t>Рабез лиофилизат для приготовления раствора для инфузий по 20мг №1 в комплекте с растворителем- стерильная вода по 5мл №1</t>
  </si>
  <si>
    <t>Brooks laboratories limit</t>
  </si>
  <si>
    <r>
      <rPr/>
      <t>Рабез-D капсулы 20мг+30мг №30</t>
    </r>
    <r>
      <rPr>
        <rFont val="Times New Roman"/>
        <color rgb="FF000000"/>
        <sz val="8.0"/>
      </rPr>
      <t>(Рабепразол+Домперидон)</t>
    </r>
  </si>
  <si>
    <t>Респикур таб. Покр. Плен.оболочкой №10(Левоцетризин парацетамол фенилэфрин гидрохлорид кофеин)</t>
  </si>
  <si>
    <t>Респикур-АТ сироп по 100мл №1(Левоцетризин парацетамол фенилэфрин гидрохлорид кофеин)</t>
  </si>
  <si>
    <t>РОЗУЛЕСС-10   табл. По 10мг № 28( Розувастатин кальция)</t>
  </si>
  <si>
    <t>РОЗУЛЕСС-20   табл. По 20мг № 28 (Розувастатин кальция)</t>
  </si>
  <si>
    <t>Ридзит 250 таб.пок плен оболчкой по 250 мг №6</t>
  </si>
  <si>
    <t>Ридзит 500 таб.пок плен оболчкой по 500 мг №3</t>
  </si>
  <si>
    <t>Ридформин 500 таб покрытые пленочной оболочкой 500мг № 100 (Метформин гидрохлорид)</t>
  </si>
  <si>
    <t>Ридформин 1000 таб покрытые пленочной оболочкой 1000мг № 100</t>
  </si>
  <si>
    <t>Сакловир лиофилизированный порошок для приг р-ра для инф 250 мг/5мл №1</t>
  </si>
  <si>
    <t>Zieva Farm</t>
  </si>
  <si>
    <t>Сантаз пор. д/ приг. р-р. д/ внут вв (4 г + 0.5 г) №1</t>
  </si>
  <si>
    <t>Санклав таблетки покрытые плёночной оболочкой   1000 мг №10</t>
  </si>
  <si>
    <t>Санклав таблетки покрытые плёночной оболочкой 625 мг №10</t>
  </si>
  <si>
    <t>Санклав суспензия для приёма внутрь по 100мл</t>
  </si>
  <si>
    <t>Сикор концентрат для приготовления раствора инфузий 25мг/мл по 10мл №5</t>
  </si>
  <si>
    <t>Сириглобин сироп по 200мл №1(Железо+Фолиевая кислота+цианокобаламин)</t>
  </si>
  <si>
    <t>Сиримол сироп 200 мл (Амиинокислота+ витамин)</t>
  </si>
  <si>
    <t>Сиримол капсулы №30 (Амиинокислота+ витамин)</t>
  </si>
  <si>
    <t>Сирикал сироп по 200мл</t>
  </si>
  <si>
    <t>Сирикал таблетки покрытые плёночной оболочкой №30</t>
  </si>
  <si>
    <t>Селенид таб 100мкг №30</t>
  </si>
  <si>
    <t>Сепид Эмульсия внутривенная жировая по 10% 250 м</t>
  </si>
  <si>
    <t>Сукрафил суспензия для приема внутрь 1г/10мл 200мл</t>
  </si>
  <si>
    <t>Селемин 5-Sр-р д/инъек.100мл</t>
  </si>
  <si>
    <t>Селемин 5-Sр-р д/инъек.200мл</t>
  </si>
  <si>
    <r>
      <rPr/>
      <t>СЕРМИН 100 мл</t>
    </r>
    <r>
      <rPr>
        <rFont val="Times New Roman"/>
        <color rgb="FF000000"/>
        <sz val="8.0"/>
      </rPr>
      <t>(Аминокислота)</t>
    </r>
  </si>
  <si>
    <r>
      <rPr/>
      <t>СЕРМИН 250 мл</t>
    </r>
    <r>
      <rPr>
        <rFont val="Times New Roman"/>
        <color rgb="FF000000"/>
        <sz val="8.0"/>
      </rPr>
      <t>(Аминокислота)</t>
    </r>
  </si>
  <si>
    <t>Сермин раствор для инфузий внутривенного введения по 500мл</t>
  </si>
  <si>
    <t>Сербан-10 таблетки покрытые плёночной оболочкой по 10мг №30</t>
  </si>
  <si>
    <t>Exemed Pharmacuiticals</t>
  </si>
  <si>
    <t>Сербан-15 таблетки покрытые плёночной оболочкой по 15мг №30</t>
  </si>
  <si>
    <t>Сербан-20 таблетки покрытые плёночной оболочкой по 20мг №30</t>
  </si>
  <si>
    <t>СР-Индамед таб.пролангированного дейстаия,1,5мг №30(Индапамид)</t>
  </si>
  <si>
    <t>Таксибиотик 1000 №1(Цефотаксим для инекции цефалоспорин 3-го поколения)</t>
  </si>
  <si>
    <t>200/1</t>
  </si>
  <si>
    <t>TENAMYD PHARMACEUTICAL CO Вьетнам</t>
  </si>
  <si>
    <t>Таксибиотик 2000 №1(Цефотаксим для инекции цефалоспорин 3-го поколения)</t>
  </si>
  <si>
    <t>Триаксобиотик 1000 Порошок для приготовления инъекционного раствора  1000 мг №1</t>
  </si>
  <si>
    <t>Триаксобиотик 2000мг порошок для приготовления инъекционного раствора 2000мг №1</t>
  </si>
  <si>
    <t>Толпирекс 50 мг таб покр плен оболочкой 50мг №30 (Толперизон)</t>
  </si>
  <si>
    <t>Толпирекс 150 мг таб покр плен оболочкой 150мг №30 (Толперизон)</t>
  </si>
  <si>
    <t>Филстат 20 таблетки по 20мг №30 (Аторвастатин)</t>
  </si>
  <si>
    <t>Флукосер раствор для инфузий 200мг/100мл</t>
  </si>
  <si>
    <t>Цеф-С Порошок для приготовления раствора для инъекций 1.5 г</t>
  </si>
  <si>
    <t>MAKCUR LABORATORIES LTD</t>
  </si>
  <si>
    <t>Цефурофаст 1500 порошок для приг инъекционного р-ра 1500мг №1</t>
  </si>
  <si>
    <t>Цефурофаст 750 порошок для приг нъекционного р-ра 750мг №1</t>
  </si>
  <si>
    <t>Цефробактум порошок для приготовления раствора для в/в и в/м введения 1,5г №1</t>
  </si>
  <si>
    <t>Цефзон - С Порошок для приготовления раствора для иньекций 1.5 г</t>
  </si>
  <si>
    <t>Цефзон-С PLUS 2,0 г (Цефоперазон и Сульбактам) порош. д/приг. р-ра д/иньек. по 1000 мг+1000 мг №1</t>
  </si>
  <si>
    <t>Цинкор таб 50мг №30</t>
  </si>
  <si>
    <t>Цинкор капли для приема внутрь 20мг/мл 15 мл №1</t>
  </si>
  <si>
    <t>Эмистоп раствор для внутривенного введения 2мг/мл по 4мл №5</t>
  </si>
  <si>
    <t>Эноксель ТМ60 раствор для подкожного внутривенного введения 60мг/0,6мл №1</t>
  </si>
  <si>
    <t>Сelon Laboratories Ltd</t>
  </si>
  <si>
    <t>Эталтис концентрат для приготовления раствора для внутривенного введения 3мл №10 (2*5) ампулы</t>
  </si>
  <si>
    <t>Sakar Healthcare Pvt. Ltd</t>
  </si>
  <si>
    <t>Эпоксем  р-р для инъекций в предварительно наполненном шприце 2000МЕ/мл №1</t>
  </si>
  <si>
    <t>SHANDONG KEXING BIOPRODUC  Китай</t>
  </si>
  <si>
    <t>Эпоксем  р-р для инъекций в предварительно наполненном шприце 4000МЕ/мл №1</t>
  </si>
  <si>
    <t>Эпоксем рр для инъекций в предварительно наполненном шприце 10000МЕ/мл №1</t>
  </si>
  <si>
    <t>ЭЛЕКТРО р-р для инфузий 500мл(Натрий хлорид+ натрий глюканат+натрий ацетат+ калий хлорид+ магний хлорид)</t>
  </si>
  <si>
    <r>
      <rPr/>
      <t>Электро Плюс р-р для инфузий 500мл(</t>
    </r>
    <r>
      <rPr>
        <rFont val="Times New Roman"/>
        <color rgb="FF000000"/>
        <sz val="8.0"/>
      </rPr>
      <t>Натрий хлорид+ натрий лактат+ калий хлорид+Глюкоза)</t>
    </r>
  </si>
  <si>
    <t>Ортофен №30 лекхим</t>
  </si>
  <si>
    <t>ЛЕКХИМ</t>
  </si>
  <si>
    <t xml:space="preserve">Фолиевая кислота №50 </t>
  </si>
  <si>
    <t>Аскорутин №50</t>
  </si>
  <si>
    <t>Амитриптилин таб №50</t>
  </si>
  <si>
    <t xml:space="preserve">Эрокальциферол 10 мл </t>
  </si>
  <si>
    <t>Болнол таб №100</t>
  </si>
  <si>
    <t>ИНДИЯ</t>
  </si>
  <si>
    <t xml:space="preserve">Простатилен супп </t>
  </si>
  <si>
    <t xml:space="preserve"> Уважаемые покупатели!!!Проданный товар возврату или обмену не подлежит.     Спасибо за сотрудничество!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</si>
</sst>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\ _₽_-;\-* #,##0\ _₽_-;_-* &quot;-&quot;??\ _₽_-;_-@"/>
    <numFmt numFmtId="165" formatCode="0.0%"/>
  </numFmts>
  <fonts count="20">
    <font>
      <sz val="11.0"/>
      <color rgb="FF000000"/>
      <name val="Calibri"/>
    </font>
    <font>
      <b/>
      <i/>
      <sz val="8.0"/>
      <name val="Calibri"/>
    </font>
    <font/>
    <font>
      <i/>
      <sz val="8.0"/>
      <name val="Calibri"/>
    </font>
    <font>
      <sz val="8.0"/>
      <name val="Calibri"/>
    </font>
    <font>
      <sz val="8.0"/>
      <name val="Times New Roman"/>
    </font>
    <font>
      <b/>
      <sz val="8.0"/>
      <name val="Times New Roman"/>
    </font>
    <font>
      <sz val="6.0"/>
      <name val="Times New Roman"/>
    </font>
    <font>
      <b/>
      <sz val="10.0"/>
      <name val="Times New Roman"/>
    </font>
    <font>
      <sz val="10.0"/>
      <name val="Times New Roman"/>
    </font>
    <font>
      <b/>
      <sz val="8.0"/>
      <name val="Calibri"/>
    </font>
    <font>
      <sz val="8.0"/>
      <color rgb="FF000000"/>
      <name val="Times New Roman"/>
    </font>
    <font>
      <b/>
      <sz val="8.0"/>
      <color rgb="FF000000"/>
      <name val="Times New Roman"/>
    </font>
    <font>
      <b/>
      <sz val="6.0"/>
      <name val="Times New Roman"/>
    </font>
    <font>
      <sz val="6.0"/>
      <name val="Calibri"/>
    </font>
    <font>
      <b/>
      <sz val="8.0"/>
      <color rgb="FF000000"/>
      <name val="Calibri"/>
    </font>
    <font>
      <sz val="8.0"/>
      <color rgb="FF000000"/>
      <name val="Calibri"/>
    </font>
    <font>
      <b/>
      <sz val="10.0"/>
      <color rgb="FF000000"/>
      <name val="Calibri"/>
    </font>
    <font>
      <b/>
      <sz val="12.0"/>
      <color rgb="FF000000"/>
      <name val="Calibri"/>
    </font>
    <font>
      <b/>
      <sz val="6.0"/>
      <color rgb="FF000000"/>
      <name val="Calibri"/>
    </font>
  </fonts>
  <fills count="2">
    <fill>
      <patternFill patternType="none"/>
    </fill>
    <fill>
      <patternFill patternType="lightGray"/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left" shrinkToFit="0" vertical="center" wrapText="1"/>
    </xf>
    <xf borderId="2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5" fillId="0" fontId="7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14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shrinkToFit="0" vertical="center" wrapText="1"/>
    </xf>
    <xf borderId="4" fillId="0" fontId="5" numFmtId="9" xfId="0" applyAlignment="1" applyBorder="1" applyFont="1" applyNumberFormat="1">
      <alignment horizontal="center" shrinkToFit="0" vertical="center" wrapText="1"/>
    </xf>
    <xf borderId="4" fillId="0" fontId="5" numFmtId="14" xfId="0" applyAlignment="1" applyBorder="1" applyFont="1" applyNumberForma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center" wrapText="1"/>
    </xf>
    <xf borderId="16" fillId="0" fontId="5" numFmtId="9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center" shrinkToFit="0" vertical="center" wrapText="1"/>
    </xf>
    <xf borderId="17" fillId="0" fontId="5" numFmtId="9" xfId="0" applyAlignment="1" applyBorder="1" applyFont="1" applyNumberFormat="1">
      <alignment horizontal="center" shrinkToFit="0" vertical="center" wrapText="1"/>
    </xf>
    <xf borderId="17" fillId="0" fontId="5" numFmtId="14" xfId="0" applyAlignment="1" applyBorder="1" applyFont="1" applyNumberFormat="1">
      <alignment horizontal="center" shrinkToFit="0" vertical="center" wrapText="1"/>
    </xf>
    <xf borderId="18" fillId="0" fontId="7" numFmtId="0" xfId="0" applyAlignment="1" applyBorder="1" applyFont="1">
      <alignment horizontal="center" shrinkToFit="0" vertical="center" wrapText="1"/>
    </xf>
    <xf borderId="16" fillId="0" fontId="5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16" fillId="0" fontId="6" numFmtId="0" xfId="0" applyAlignment="1" applyBorder="1" applyFont="1">
      <alignment horizontal="center" shrinkToFit="0" vertical="center" wrapText="1"/>
    </xf>
    <xf borderId="16" fillId="0" fontId="5" numFmtId="14" xfId="0" applyAlignment="1" applyBorder="1" applyFont="1" applyNumberFormat="1">
      <alignment horizontal="center" shrinkToFit="0" vertical="center" wrapText="1"/>
    </xf>
    <xf borderId="4" fillId="0" fontId="11" numFmtId="0" xfId="0" applyAlignment="1" applyBorder="1" applyFont="1">
      <alignment shrinkToFit="0" vertical="center" wrapText="1"/>
    </xf>
    <xf borderId="4" fillId="0" fontId="5" numFmtId="3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5" numFmtId="14" xfId="0" applyAlignment="1" applyBorder="1" applyFont="1" applyNumberFormat="1">
      <alignment horizontal="center" vertical="center"/>
    </xf>
    <xf borderId="4" fillId="0" fontId="11" numFmtId="0" xfId="0" applyAlignment="1" applyBorder="1" applyFont="1">
      <alignment horizontal="center" vertical="center"/>
    </xf>
    <xf borderId="4" fillId="0" fontId="12" numFmtId="0" xfId="0" applyAlignment="1" applyBorder="1" applyFont="1">
      <alignment shrinkToFit="0" vertical="center" wrapText="1"/>
    </xf>
    <xf borderId="4" fillId="0" fontId="12" numFmtId="0" xfId="0" applyAlignment="1" applyBorder="1" applyFont="1">
      <alignment horizontal="center" vertical="center"/>
    </xf>
    <xf borderId="4" fillId="0" fontId="6" numFmtId="9" xfId="0" applyAlignment="1" applyBorder="1" applyFont="1" applyNumberFormat="1">
      <alignment horizontal="center" shrinkToFit="0" vertical="center" wrapText="1"/>
    </xf>
    <xf borderId="4" fillId="0" fontId="6" numFmtId="14" xfId="0" applyAlignment="1" applyBorder="1" applyFont="1" applyNumberFormat="1">
      <alignment horizontal="center" shrinkToFit="0" vertical="center" wrapText="1"/>
    </xf>
    <xf borderId="4" fillId="0" fontId="13" numFmtId="0" xfId="0" applyAlignment="1" applyBorder="1" applyFont="1">
      <alignment horizontal="center" shrinkToFit="0" vertical="center" wrapText="1"/>
    </xf>
    <xf borderId="4" fillId="0" fontId="11" numFmtId="14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left" shrinkToFit="0" vertical="center" wrapText="1"/>
    </xf>
    <xf borderId="4" fillId="0" fontId="12" numFmtId="14" xfId="0" applyAlignment="1" applyBorder="1" applyFont="1" applyNumberFormat="1">
      <alignment horizontal="center" vertical="center"/>
    </xf>
    <xf borderId="4" fillId="0" fontId="1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15" numFmtId="0" xfId="0" applyFont="1"/>
    <xf borderId="4" fillId="0" fontId="12" numFmtId="0" xfId="0" applyBorder="1" applyFont="1"/>
    <xf borderId="4" fillId="0" fontId="5" numFmtId="0" xfId="0" applyAlignment="1" applyBorder="1" applyFont="1">
      <alignment horizontal="left" vertical="center"/>
    </xf>
    <xf borderId="0" fillId="0" fontId="16" numFmtId="0" xfId="0" applyFont="1"/>
    <xf borderId="4" fillId="0" fontId="11" numFmtId="0" xfId="0" applyBorder="1" applyFont="1"/>
    <xf borderId="4" fillId="0" fontId="6" numFmtId="0" xfId="0" applyAlignment="1" applyBorder="1" applyFont="1">
      <alignment horizontal="left" readingOrder="0" shrinkToFit="0" vertical="center" wrapText="1"/>
    </xf>
    <xf borderId="4" fillId="0" fontId="5" numFmtId="164" xfId="0" applyAlignment="1" applyBorder="1" applyFont="1" applyNumberFormat="1">
      <alignment readingOrder="0" shrinkToFit="0" vertical="center" wrapText="1"/>
    </xf>
    <xf borderId="4" fillId="0" fontId="11" numFmtId="0" xfId="0" applyAlignment="1" applyBorder="1" applyFont="1">
      <alignment vertical="center"/>
    </xf>
    <xf borderId="4" fillId="0" fontId="11" numFmtId="164" xfId="0" applyAlignment="1" applyBorder="1" applyFont="1" applyNumberFormat="1">
      <alignment vertical="center"/>
    </xf>
    <xf borderId="0" fillId="0" fontId="17" numFmtId="0" xfId="0" applyFont="1"/>
    <xf borderId="0" fillId="0" fontId="18" numFmtId="0" xfId="0" applyFont="1"/>
    <xf borderId="0" fillId="0" fontId="18" numFmtId="164" xfId="0" applyFont="1" applyNumberFormat="1"/>
    <xf borderId="0" fillId="0" fontId="1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hidden="1" min="1" max="1" width="2.57"/>
    <col customWidth="1" min="2" max="2" width="4.86"/>
    <col customWidth="1" hidden="1" min="3" max="3" width="12.14"/>
    <col customWidth="1" min="4" max="4" width="44.14"/>
    <col customWidth="1" min="5" max="5" width="6.29"/>
    <col customWidth="1" hidden="1" min="6" max="7" width="8.86"/>
    <col customWidth="1" min="8" max="8" width="8.43"/>
    <col customWidth="1" hidden="1" min="9" max="9" width="5.86"/>
    <col customWidth="1" min="10" max="10" width="10.43"/>
    <col customWidth="1" min="11" max="11" width="24.43"/>
  </cols>
  <sheetData>
    <row r="1" ht="11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11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ht="48.75" customHeight="1">
      <c r="A3" s="4"/>
      <c r="B3" s="5"/>
      <c r="C3" s="5"/>
      <c r="D3" s="6" t="s">
        <v>2</v>
      </c>
      <c r="E3" s="2"/>
      <c r="F3" s="3"/>
      <c r="G3" s="6"/>
      <c r="H3" s="7"/>
      <c r="I3" s="8" t="s">
        <v>3</v>
      </c>
      <c r="J3" s="2"/>
      <c r="K3" s="3"/>
    </row>
    <row r="4" ht="11.25" customHeight="1">
      <c r="A4" s="9" t="s">
        <v>4</v>
      </c>
      <c r="B4" s="10" t="s">
        <v>4</v>
      </c>
      <c r="C4" s="10" t="s">
        <v>5</v>
      </c>
      <c r="D4" s="11" t="s">
        <v>6</v>
      </c>
      <c r="E4" s="10" t="s">
        <v>7</v>
      </c>
      <c r="F4" s="12" t="s">
        <v>8</v>
      </c>
      <c r="G4" s="13"/>
      <c r="H4" s="13"/>
      <c r="I4" s="14"/>
      <c r="J4" s="10" t="s">
        <v>9</v>
      </c>
      <c r="K4" s="15" t="s">
        <v>10</v>
      </c>
    </row>
    <row r="5" ht="11.25" customHeight="1">
      <c r="A5" s="16"/>
      <c r="B5" s="17"/>
      <c r="C5" s="18"/>
      <c r="D5" s="19" t="s">
        <v>11</v>
      </c>
      <c r="E5" s="20"/>
      <c r="F5" s="21"/>
      <c r="G5" s="21"/>
      <c r="H5" s="21"/>
      <c r="I5" s="21"/>
      <c r="J5" s="21"/>
      <c r="K5" s="22"/>
    </row>
    <row r="6" ht="11.25" customHeight="1">
      <c r="A6" s="16"/>
      <c r="B6" s="23">
        <v>1.0</v>
      </c>
      <c r="C6" s="24"/>
      <c r="D6" s="25" t="s">
        <v>12</v>
      </c>
      <c r="E6" s="24">
        <v>10.0</v>
      </c>
      <c r="F6" s="24">
        <v>43788.0</v>
      </c>
      <c r="G6" s="24" t="str">
        <f t="shared" ref="G6:G169" si="1">F6*4%</f>
        <v>1751.52</v>
      </c>
      <c r="H6" s="26" t="str">
        <f t="shared" ref="H6:H161" si="2">F6+G6</f>
        <v>  45,540   </v>
      </c>
      <c r="I6" s="27">
        <v>0.08</v>
      </c>
      <c r="J6" s="28">
        <v>44774.0</v>
      </c>
      <c r="K6" s="29" t="s">
        <v>13</v>
      </c>
    </row>
    <row r="7" ht="11.25" customHeight="1">
      <c r="A7" s="30"/>
      <c r="B7" s="23">
        <v>2.0</v>
      </c>
      <c r="C7" s="24"/>
      <c r="D7" s="25" t="s">
        <v>14</v>
      </c>
      <c r="E7" s="24">
        <v>50.0</v>
      </c>
      <c r="F7" s="24">
        <v>34661.0</v>
      </c>
      <c r="G7" s="24" t="str">
        <f t="shared" si="1"/>
        <v>1386.44</v>
      </c>
      <c r="H7" s="26" t="str">
        <f t="shared" si="2"/>
        <v>  36,047   </v>
      </c>
      <c r="I7" s="27">
        <v>0.1</v>
      </c>
      <c r="J7" s="28">
        <v>44531.0</v>
      </c>
      <c r="K7" s="29" t="s">
        <v>13</v>
      </c>
    </row>
    <row r="8" ht="11.25" customHeight="1">
      <c r="A8" s="16"/>
      <c r="B8" s="23">
        <v>3.0</v>
      </c>
      <c r="C8" s="31"/>
      <c r="D8" s="32" t="s">
        <v>15</v>
      </c>
      <c r="E8" s="31">
        <v>10.0</v>
      </c>
      <c r="F8" s="31">
        <v>108688.8</v>
      </c>
      <c r="G8" s="24" t="str">
        <f t="shared" si="1"/>
        <v>4347.552</v>
      </c>
      <c r="H8" s="26" t="str">
        <f t="shared" si="2"/>
        <v>  113,036   </v>
      </c>
      <c r="I8" s="33">
        <v>0.15</v>
      </c>
      <c r="J8" s="28">
        <v>44682.0</v>
      </c>
      <c r="K8" s="29" t="s">
        <v>13</v>
      </c>
    </row>
    <row r="9" ht="11.25" customHeight="1">
      <c r="A9" s="34"/>
      <c r="B9" s="23">
        <v>4.0</v>
      </c>
      <c r="C9" s="35"/>
      <c r="D9" s="24" t="s">
        <v>16</v>
      </c>
      <c r="E9" s="24">
        <v>144.0</v>
      </c>
      <c r="F9" s="24">
        <v>98900.0</v>
      </c>
      <c r="G9" s="24" t="str">
        <f t="shared" si="1"/>
        <v>3956</v>
      </c>
      <c r="H9" s="26" t="str">
        <f t="shared" si="2"/>
        <v>  102,856   </v>
      </c>
      <c r="I9" s="27">
        <v>0.05</v>
      </c>
      <c r="J9" s="28">
        <v>44835.0</v>
      </c>
      <c r="K9" s="29" t="s">
        <v>17</v>
      </c>
    </row>
    <row r="10" ht="11.25" customHeight="1">
      <c r="A10" s="34"/>
      <c r="B10" s="23">
        <v>5.0</v>
      </c>
      <c r="C10" s="35"/>
      <c r="D10" s="24" t="s">
        <v>18</v>
      </c>
      <c r="E10" s="24">
        <v>48.0</v>
      </c>
      <c r="F10" s="24">
        <v>95944.5</v>
      </c>
      <c r="G10" s="24" t="str">
        <f t="shared" si="1"/>
        <v>3837.78</v>
      </c>
      <c r="H10" s="26" t="str">
        <f t="shared" si="2"/>
        <v>  99,782   </v>
      </c>
      <c r="I10" s="27">
        <v>0.15</v>
      </c>
      <c r="J10" s="28">
        <v>44470.0</v>
      </c>
      <c r="K10" s="29" t="s">
        <v>19</v>
      </c>
    </row>
    <row r="11" ht="11.25" customHeight="1">
      <c r="A11" s="34"/>
      <c r="B11" s="23">
        <v>6.0</v>
      </c>
      <c r="C11" s="35"/>
      <c r="D11" s="24" t="s">
        <v>20</v>
      </c>
      <c r="E11" s="24">
        <v>48.0</v>
      </c>
      <c r="F11" s="24">
        <v>96536.75</v>
      </c>
      <c r="G11" s="24" t="str">
        <f t="shared" si="1"/>
        <v>3861.47</v>
      </c>
      <c r="H11" s="26" t="str">
        <f t="shared" si="2"/>
        <v>  100,398   </v>
      </c>
      <c r="I11" s="27">
        <v>0.15</v>
      </c>
      <c r="J11" s="28">
        <v>44835.0</v>
      </c>
      <c r="K11" s="29" t="s">
        <v>19</v>
      </c>
    </row>
    <row r="12" ht="11.25" customHeight="1">
      <c r="A12" s="34"/>
      <c r="B12" s="23">
        <v>7.0</v>
      </c>
      <c r="C12" s="35"/>
      <c r="D12" s="24" t="s">
        <v>21</v>
      </c>
      <c r="E12" s="24">
        <v>10.0</v>
      </c>
      <c r="F12" s="24">
        <v>99475.0</v>
      </c>
      <c r="G12" s="24" t="str">
        <f t="shared" si="1"/>
        <v>3979</v>
      </c>
      <c r="H12" s="26" t="str">
        <f t="shared" si="2"/>
        <v>  103,454   </v>
      </c>
      <c r="I12" s="27">
        <v>0.15</v>
      </c>
      <c r="J12" s="28">
        <v>44835.0</v>
      </c>
      <c r="K12" s="29" t="s">
        <v>19</v>
      </c>
    </row>
    <row r="13" ht="11.25" customHeight="1">
      <c r="A13" s="34"/>
      <c r="B13" s="23">
        <v>8.0</v>
      </c>
      <c r="C13" s="35"/>
      <c r="D13" s="24" t="s">
        <v>22</v>
      </c>
      <c r="E13" s="24">
        <v>108.0</v>
      </c>
      <c r="F13" s="24">
        <v>90026.6</v>
      </c>
      <c r="G13" s="24" t="str">
        <f t="shared" si="1"/>
        <v>3601.064</v>
      </c>
      <c r="H13" s="26" t="str">
        <f t="shared" si="2"/>
        <v>  93,628   </v>
      </c>
      <c r="I13" s="27">
        <v>0.15</v>
      </c>
      <c r="J13" s="28">
        <v>44470.0</v>
      </c>
      <c r="K13" s="29" t="s">
        <v>19</v>
      </c>
    </row>
    <row r="14" ht="11.25" customHeight="1">
      <c r="A14" s="34"/>
      <c r="B14" s="23">
        <v>9.0</v>
      </c>
      <c r="C14" s="35"/>
      <c r="D14" s="24" t="s">
        <v>23</v>
      </c>
      <c r="E14" s="24">
        <v>48.0</v>
      </c>
      <c r="F14" s="24">
        <v>90614.25</v>
      </c>
      <c r="G14" s="24" t="str">
        <f t="shared" si="1"/>
        <v>3624.57</v>
      </c>
      <c r="H14" s="26" t="str">
        <f t="shared" si="2"/>
        <v>  94,239   </v>
      </c>
      <c r="I14" s="27">
        <v>0.15</v>
      </c>
      <c r="J14" s="28">
        <v>44470.0</v>
      </c>
      <c r="K14" s="29" t="s">
        <v>19</v>
      </c>
    </row>
    <row r="15" ht="11.25" customHeight="1">
      <c r="A15" s="34"/>
      <c r="B15" s="23">
        <v>10.0</v>
      </c>
      <c r="C15" s="35"/>
      <c r="D15" s="24" t="s">
        <v>24</v>
      </c>
      <c r="E15" s="24">
        <v>48.0</v>
      </c>
      <c r="F15" s="24">
        <v>86445.0</v>
      </c>
      <c r="G15" s="24" t="str">
        <f t="shared" si="1"/>
        <v>3457.8</v>
      </c>
      <c r="H15" s="26" t="str">
        <f t="shared" si="2"/>
        <v>  89,903   </v>
      </c>
      <c r="I15" s="36">
        <v>0.055</v>
      </c>
      <c r="J15" s="28">
        <v>44470.0</v>
      </c>
      <c r="K15" s="29" t="s">
        <v>19</v>
      </c>
    </row>
    <row r="16" ht="11.25" customHeight="1">
      <c r="A16" s="34"/>
      <c r="B16" s="23">
        <v>11.0</v>
      </c>
      <c r="C16" s="35"/>
      <c r="D16" s="35" t="s">
        <v>25</v>
      </c>
      <c r="E16" s="24">
        <v>10.0</v>
      </c>
      <c r="F16" s="24">
        <v>20866.0</v>
      </c>
      <c r="G16" s="24" t="str">
        <f t="shared" si="1"/>
        <v>834.64</v>
      </c>
      <c r="H16" s="26" t="str">
        <f t="shared" si="2"/>
        <v>  21,701   </v>
      </c>
      <c r="I16" s="27">
        <v>0.08</v>
      </c>
      <c r="J16" s="28">
        <v>45231.0</v>
      </c>
      <c r="K16" s="29" t="s">
        <v>26</v>
      </c>
    </row>
    <row r="17" ht="11.25" customHeight="1">
      <c r="A17" s="34"/>
      <c r="B17" s="23">
        <v>12.0</v>
      </c>
      <c r="C17" s="35"/>
      <c r="D17" s="35" t="s">
        <v>27</v>
      </c>
      <c r="E17" s="24">
        <v>10.0</v>
      </c>
      <c r="F17" s="24">
        <v>20866.0</v>
      </c>
      <c r="G17" s="24" t="str">
        <f t="shared" si="1"/>
        <v>834.64</v>
      </c>
      <c r="H17" s="26" t="str">
        <f t="shared" si="2"/>
        <v>  21,701   </v>
      </c>
      <c r="I17" s="27">
        <v>0.08</v>
      </c>
      <c r="J17" s="28">
        <v>45231.0</v>
      </c>
      <c r="K17" s="29" t="s">
        <v>26</v>
      </c>
    </row>
    <row r="18" ht="11.25" customHeight="1">
      <c r="A18" s="34"/>
      <c r="B18" s="23">
        <v>13.0</v>
      </c>
      <c r="C18" s="35"/>
      <c r="D18" s="35" t="s">
        <v>28</v>
      </c>
      <c r="E18" s="24">
        <v>10.0</v>
      </c>
      <c r="F18" s="24">
        <v>20866.0</v>
      </c>
      <c r="G18" s="24" t="str">
        <f t="shared" si="1"/>
        <v>834.64</v>
      </c>
      <c r="H18" s="26" t="str">
        <f t="shared" si="2"/>
        <v>  21,701   </v>
      </c>
      <c r="I18" s="27">
        <v>0.08</v>
      </c>
      <c r="J18" s="28">
        <v>45231.0</v>
      </c>
      <c r="K18" s="29" t="s">
        <v>26</v>
      </c>
    </row>
    <row r="19" ht="11.25" customHeight="1">
      <c r="A19" s="34"/>
      <c r="B19" s="23">
        <v>14.0</v>
      </c>
      <c r="C19" s="37"/>
      <c r="D19" s="37" t="s">
        <v>25</v>
      </c>
      <c r="E19" s="38">
        <v>10.0</v>
      </c>
      <c r="F19" s="38">
        <v>20866.0</v>
      </c>
      <c r="G19" s="24" t="str">
        <f t="shared" si="1"/>
        <v>834.64</v>
      </c>
      <c r="H19" s="26" t="str">
        <f t="shared" si="2"/>
        <v>  21,701   </v>
      </c>
      <c r="I19" s="39">
        <v>0.08</v>
      </c>
      <c r="J19" s="40">
        <v>45231.0</v>
      </c>
      <c r="K19" s="41" t="s">
        <v>26</v>
      </c>
    </row>
    <row r="20" ht="11.25" customHeight="1">
      <c r="A20" s="9"/>
      <c r="B20" s="23">
        <v>15.0</v>
      </c>
      <c r="C20" s="31"/>
      <c r="D20" s="42" t="s">
        <v>29</v>
      </c>
      <c r="E20" s="31">
        <v>10.0</v>
      </c>
      <c r="F20" s="31">
        <v>25820.0</v>
      </c>
      <c r="G20" s="24" t="str">
        <f t="shared" si="1"/>
        <v>1032.8</v>
      </c>
      <c r="H20" s="26" t="str">
        <f t="shared" si="2"/>
        <v>  26,853   </v>
      </c>
      <c r="I20" s="33">
        <v>0.14</v>
      </c>
      <c r="J20" s="28">
        <v>44805.0</v>
      </c>
      <c r="K20" s="43" t="s">
        <v>13</v>
      </c>
    </row>
    <row r="21" ht="11.25" customHeight="1">
      <c r="A21" s="44"/>
      <c r="B21" s="23">
        <v>16.0</v>
      </c>
      <c r="C21" s="45"/>
      <c r="D21" s="42" t="s">
        <v>30</v>
      </c>
      <c r="E21" s="31">
        <v>10.0</v>
      </c>
      <c r="F21" s="31">
        <v>63831.0</v>
      </c>
      <c r="G21" s="24" t="str">
        <f t="shared" si="1"/>
        <v>2553.24</v>
      </c>
      <c r="H21" s="26" t="str">
        <f t="shared" si="2"/>
        <v>  66,384   </v>
      </c>
      <c r="I21" s="33">
        <v>0.14</v>
      </c>
      <c r="J21" s="28">
        <v>44866.0</v>
      </c>
      <c r="K21" s="43" t="s">
        <v>31</v>
      </c>
    </row>
    <row r="22" ht="11.25" customHeight="1">
      <c r="A22" s="9"/>
      <c r="B22" s="23">
        <v>17.0</v>
      </c>
      <c r="C22" s="31"/>
      <c r="D22" s="42" t="s">
        <v>32</v>
      </c>
      <c r="E22" s="31">
        <v>10.0</v>
      </c>
      <c r="F22" s="31">
        <v>87469.0</v>
      </c>
      <c r="G22" s="24" t="str">
        <f t="shared" si="1"/>
        <v>3498.76</v>
      </c>
      <c r="H22" s="26" t="str">
        <f t="shared" si="2"/>
        <v>  90,968   </v>
      </c>
      <c r="I22" s="33">
        <v>0.14</v>
      </c>
      <c r="J22" s="28">
        <v>44774.0</v>
      </c>
      <c r="K22" s="43" t="s">
        <v>33</v>
      </c>
    </row>
    <row r="23" ht="11.25" customHeight="1">
      <c r="A23" s="9"/>
      <c r="B23" s="23">
        <v>18.0</v>
      </c>
      <c r="C23" s="31"/>
      <c r="D23" s="42" t="s">
        <v>34</v>
      </c>
      <c r="E23" s="31">
        <v>10.0</v>
      </c>
      <c r="F23" s="31">
        <v>24733.0</v>
      </c>
      <c r="G23" s="24" t="str">
        <f t="shared" si="1"/>
        <v>989.32</v>
      </c>
      <c r="H23" s="26" t="str">
        <f t="shared" si="2"/>
        <v>  25,722   </v>
      </c>
      <c r="I23" s="33">
        <v>0.14</v>
      </c>
      <c r="J23" s="46">
        <v>44927.0</v>
      </c>
      <c r="K23" s="43" t="s">
        <v>13</v>
      </c>
    </row>
    <row r="24" ht="11.25" customHeight="1">
      <c r="A24" s="9"/>
      <c r="B24" s="23">
        <v>19.0</v>
      </c>
      <c r="C24" s="31"/>
      <c r="D24" s="42" t="s">
        <v>35</v>
      </c>
      <c r="E24" s="31">
        <v>10.0</v>
      </c>
      <c r="F24" s="31">
        <v>36511.0</v>
      </c>
      <c r="G24" s="24" t="str">
        <f t="shared" si="1"/>
        <v>1460.44</v>
      </c>
      <c r="H24" s="26" t="str">
        <f t="shared" si="2"/>
        <v>  37,971   </v>
      </c>
      <c r="I24" s="33">
        <v>0.14</v>
      </c>
      <c r="J24" s="46">
        <v>44927.0</v>
      </c>
      <c r="K24" s="43" t="s">
        <v>13</v>
      </c>
    </row>
    <row r="25" ht="11.25" customHeight="1">
      <c r="A25" s="9"/>
      <c r="B25" s="23">
        <v>20.0</v>
      </c>
      <c r="C25" s="31"/>
      <c r="D25" s="42" t="s">
        <v>36</v>
      </c>
      <c r="E25" s="31">
        <v>10.0</v>
      </c>
      <c r="F25" s="31">
        <v>26420.0</v>
      </c>
      <c r="G25" s="24" t="str">
        <f t="shared" si="1"/>
        <v>1056.8</v>
      </c>
      <c r="H25" s="26" t="str">
        <f t="shared" si="2"/>
        <v>  27,477   </v>
      </c>
      <c r="I25" s="33">
        <v>0.14</v>
      </c>
      <c r="J25" s="28">
        <v>44682.0</v>
      </c>
      <c r="K25" s="43" t="s">
        <v>37</v>
      </c>
    </row>
    <row r="26" ht="11.25" customHeight="1">
      <c r="A26" s="9"/>
      <c r="B26" s="23">
        <v>21.0</v>
      </c>
      <c r="C26" s="31"/>
      <c r="D26" s="42" t="s">
        <v>38</v>
      </c>
      <c r="E26" s="31">
        <v>10.0</v>
      </c>
      <c r="F26" s="31">
        <v>39820.0</v>
      </c>
      <c r="G26" s="24" t="str">
        <f t="shared" si="1"/>
        <v>1592.8</v>
      </c>
      <c r="H26" s="26" t="str">
        <f t="shared" si="2"/>
        <v>  41,413   </v>
      </c>
      <c r="I26" s="33">
        <v>0.14</v>
      </c>
      <c r="J26" s="28">
        <v>44713.0</v>
      </c>
      <c r="K26" s="43" t="s">
        <v>37</v>
      </c>
    </row>
    <row r="27" ht="11.25" customHeight="1">
      <c r="A27" s="9"/>
      <c r="B27" s="23">
        <v>22.0</v>
      </c>
      <c r="C27" s="31"/>
      <c r="D27" s="42" t="s">
        <v>39</v>
      </c>
      <c r="E27" s="31">
        <v>10.0</v>
      </c>
      <c r="F27" s="31">
        <v>18321.0</v>
      </c>
      <c r="G27" s="24" t="str">
        <f t="shared" si="1"/>
        <v>732.84</v>
      </c>
      <c r="H27" s="26" t="str">
        <f t="shared" si="2"/>
        <v>  19,054   </v>
      </c>
      <c r="I27" s="33">
        <v>0.14</v>
      </c>
      <c r="J27" s="28">
        <v>44896.0</v>
      </c>
      <c r="K27" s="43" t="s">
        <v>40</v>
      </c>
    </row>
    <row r="28" ht="11.25" customHeight="1">
      <c r="A28" s="9"/>
      <c r="B28" s="23">
        <v>23.0</v>
      </c>
      <c r="C28" s="31"/>
      <c r="D28" s="42" t="s">
        <v>41</v>
      </c>
      <c r="E28" s="31">
        <v>10.0</v>
      </c>
      <c r="F28" s="31">
        <v>25615.0</v>
      </c>
      <c r="G28" s="24" t="str">
        <f t="shared" si="1"/>
        <v>1024.6</v>
      </c>
      <c r="H28" s="26" t="str">
        <f t="shared" si="2"/>
        <v>  26,640   </v>
      </c>
      <c r="I28" s="33">
        <v>0.14</v>
      </c>
      <c r="J28" s="28">
        <v>44896.0</v>
      </c>
      <c r="K28" s="43" t="s">
        <v>40</v>
      </c>
    </row>
    <row r="29" ht="11.25" customHeight="1">
      <c r="A29" s="9"/>
      <c r="B29" s="23">
        <v>24.0</v>
      </c>
      <c r="C29" s="31"/>
      <c r="D29" s="42" t="s">
        <v>42</v>
      </c>
      <c r="E29" s="31">
        <v>10.0</v>
      </c>
      <c r="F29" s="31">
        <v>86564.0</v>
      </c>
      <c r="G29" s="24" t="str">
        <f t="shared" si="1"/>
        <v>3462.56</v>
      </c>
      <c r="H29" s="26" t="str">
        <f t="shared" si="2"/>
        <v>  90,027   </v>
      </c>
      <c r="I29" s="33">
        <v>0.14</v>
      </c>
      <c r="J29" s="28">
        <v>44774.0</v>
      </c>
      <c r="K29" s="43" t="s">
        <v>43</v>
      </c>
    </row>
    <row r="30" ht="11.25" customHeight="1">
      <c r="A30" s="9"/>
      <c r="B30" s="23">
        <v>25.0</v>
      </c>
      <c r="C30" s="31"/>
      <c r="D30" s="42" t="s">
        <v>44</v>
      </c>
      <c r="E30" s="31">
        <v>10.0</v>
      </c>
      <c r="F30" s="31">
        <v>109729.0</v>
      </c>
      <c r="G30" s="24" t="str">
        <f t="shared" si="1"/>
        <v>4389.16</v>
      </c>
      <c r="H30" s="26" t="str">
        <f t="shared" si="2"/>
        <v>  114,118   </v>
      </c>
      <c r="I30" s="33">
        <v>0.14</v>
      </c>
      <c r="J30" s="28">
        <v>44774.0</v>
      </c>
      <c r="K30" s="43" t="s">
        <v>43</v>
      </c>
    </row>
    <row r="31" ht="11.25" customHeight="1">
      <c r="A31" s="9"/>
      <c r="B31" s="23">
        <v>26.0</v>
      </c>
      <c r="C31" s="31"/>
      <c r="D31" s="42" t="s">
        <v>45</v>
      </c>
      <c r="E31" s="31">
        <v>10.0</v>
      </c>
      <c r="F31" s="31">
        <v>42370.0</v>
      </c>
      <c r="G31" s="24" t="str">
        <f t="shared" si="1"/>
        <v>1694.8</v>
      </c>
      <c r="H31" s="26" t="str">
        <f t="shared" si="2"/>
        <v>  44,065   </v>
      </c>
      <c r="I31" s="33">
        <v>0.14</v>
      </c>
      <c r="J31" s="28">
        <v>44501.0</v>
      </c>
      <c r="K31" s="43" t="s">
        <v>37</v>
      </c>
    </row>
    <row r="32" ht="11.25" customHeight="1">
      <c r="A32" s="9"/>
      <c r="B32" s="23">
        <v>27.0</v>
      </c>
      <c r="C32" s="24"/>
      <c r="D32" s="47" t="s">
        <v>46</v>
      </c>
      <c r="E32" s="24">
        <v>10.0</v>
      </c>
      <c r="F32" s="24">
        <v>36398.0</v>
      </c>
      <c r="G32" s="24" t="str">
        <f t="shared" si="1"/>
        <v>1455.92</v>
      </c>
      <c r="H32" s="26" t="str">
        <f t="shared" si="2"/>
        <v>  37,854   </v>
      </c>
      <c r="I32" s="27">
        <v>0.14</v>
      </c>
      <c r="J32" s="28">
        <v>44440.0</v>
      </c>
      <c r="K32" s="43" t="s">
        <v>13</v>
      </c>
    </row>
    <row r="33" ht="11.25" customHeight="1">
      <c r="A33" s="9"/>
      <c r="B33" s="23">
        <v>28.0</v>
      </c>
      <c r="C33" s="24"/>
      <c r="D33" s="47" t="s">
        <v>47</v>
      </c>
      <c r="E33" s="24">
        <v>10.0</v>
      </c>
      <c r="F33" s="48">
        <v>36451.0</v>
      </c>
      <c r="G33" s="24" t="str">
        <f t="shared" si="1"/>
        <v>1458.04</v>
      </c>
      <c r="H33" s="26" t="str">
        <f t="shared" si="2"/>
        <v>  37,909   </v>
      </c>
      <c r="I33" s="27">
        <v>0.14</v>
      </c>
      <c r="J33" s="28">
        <v>44743.0</v>
      </c>
      <c r="K33" s="43" t="s">
        <v>48</v>
      </c>
    </row>
    <row r="34" ht="11.25" customHeight="1">
      <c r="A34" s="9"/>
      <c r="B34" s="23">
        <v>29.0</v>
      </c>
      <c r="C34" s="49"/>
      <c r="D34" s="47" t="s">
        <v>49</v>
      </c>
      <c r="E34" s="24">
        <v>100.0</v>
      </c>
      <c r="F34" s="24">
        <v>29149.0</v>
      </c>
      <c r="G34" s="24" t="str">
        <f t="shared" si="1"/>
        <v>1165.96</v>
      </c>
      <c r="H34" s="26" t="str">
        <f t="shared" si="2"/>
        <v>  30,315   </v>
      </c>
      <c r="I34" s="27">
        <v>0.14</v>
      </c>
      <c r="J34" s="28">
        <v>44440.0</v>
      </c>
      <c r="K34" s="43" t="s">
        <v>50</v>
      </c>
    </row>
    <row r="35" ht="11.25" customHeight="1">
      <c r="A35" s="44"/>
      <c r="B35" s="23">
        <v>30.0</v>
      </c>
      <c r="C35" s="49"/>
      <c r="D35" s="47" t="s">
        <v>51</v>
      </c>
      <c r="E35" s="24">
        <v>10.0</v>
      </c>
      <c r="F35" s="24">
        <v>38677.0</v>
      </c>
      <c r="G35" s="24" t="str">
        <f t="shared" si="1"/>
        <v>1547.08</v>
      </c>
      <c r="H35" s="26" t="str">
        <f t="shared" si="2"/>
        <v>  40,224   </v>
      </c>
      <c r="I35" s="27">
        <v>0.14</v>
      </c>
      <c r="J35" s="28">
        <v>44470.0</v>
      </c>
      <c r="K35" s="43" t="s">
        <v>52</v>
      </c>
    </row>
    <row r="36" ht="11.25" customHeight="1">
      <c r="A36" s="44"/>
      <c r="B36" s="23">
        <v>31.0</v>
      </c>
      <c r="C36" s="49"/>
      <c r="D36" s="47" t="s">
        <v>53</v>
      </c>
      <c r="E36" s="24">
        <v>10.0</v>
      </c>
      <c r="F36" s="24">
        <v>35908.0</v>
      </c>
      <c r="G36" s="24" t="str">
        <f t="shared" si="1"/>
        <v>1436.32</v>
      </c>
      <c r="H36" s="26" t="str">
        <f t="shared" si="2"/>
        <v>  37,344   </v>
      </c>
      <c r="I36" s="27">
        <v>0.14</v>
      </c>
      <c r="J36" s="28">
        <v>44348.0</v>
      </c>
      <c r="K36" s="43" t="s">
        <v>13</v>
      </c>
    </row>
    <row r="37" ht="11.25" customHeight="1">
      <c r="A37" s="44"/>
      <c r="B37" s="23">
        <v>32.0</v>
      </c>
      <c r="C37" s="49"/>
      <c r="D37" s="47" t="s">
        <v>54</v>
      </c>
      <c r="E37" s="24">
        <v>10.0</v>
      </c>
      <c r="F37" s="24">
        <v>66443.0</v>
      </c>
      <c r="G37" s="24" t="str">
        <f t="shared" si="1"/>
        <v>2657.72</v>
      </c>
      <c r="H37" s="26" t="str">
        <f t="shared" si="2"/>
        <v>  69,101   </v>
      </c>
      <c r="I37" s="27">
        <v>0.14</v>
      </c>
      <c r="J37" s="28">
        <v>44562.0</v>
      </c>
      <c r="K37" s="43" t="s">
        <v>13</v>
      </c>
    </row>
    <row r="38" ht="11.25" customHeight="1">
      <c r="A38" s="9"/>
      <c r="B38" s="23">
        <v>33.0</v>
      </c>
      <c r="C38" s="24"/>
      <c r="D38" s="47" t="s">
        <v>55</v>
      </c>
      <c r="E38" s="24">
        <v>10.0</v>
      </c>
      <c r="F38" s="24">
        <v>86445.0</v>
      </c>
      <c r="G38" s="24" t="str">
        <f t="shared" si="1"/>
        <v>3457.8</v>
      </c>
      <c r="H38" s="26" t="str">
        <f t="shared" si="2"/>
        <v>  89,903   </v>
      </c>
      <c r="I38" s="27">
        <v>0.14</v>
      </c>
      <c r="J38" s="28">
        <v>44805.0</v>
      </c>
      <c r="K38" s="43" t="s">
        <v>56</v>
      </c>
    </row>
    <row r="39" ht="11.25" customHeight="1">
      <c r="A39" s="9"/>
      <c r="B39" s="23">
        <v>34.0</v>
      </c>
      <c r="C39" s="24"/>
      <c r="D39" s="47" t="s">
        <v>57</v>
      </c>
      <c r="E39" s="24">
        <v>10.0</v>
      </c>
      <c r="F39" s="24">
        <v>50243.0</v>
      </c>
      <c r="G39" s="24" t="str">
        <f t="shared" si="1"/>
        <v>2009.72</v>
      </c>
      <c r="H39" s="26" t="str">
        <f t="shared" si="2"/>
        <v>  52,253   </v>
      </c>
      <c r="I39" s="27">
        <v>0.14</v>
      </c>
      <c r="J39" s="28">
        <v>44896.0</v>
      </c>
      <c r="K39" s="43" t="s">
        <v>58</v>
      </c>
    </row>
    <row r="40" ht="11.25" customHeight="1">
      <c r="A40" s="9"/>
      <c r="B40" s="23">
        <v>35.0</v>
      </c>
      <c r="C40" s="24"/>
      <c r="D40" s="47" t="s">
        <v>59</v>
      </c>
      <c r="E40" s="24">
        <v>10.0</v>
      </c>
      <c r="F40" s="24">
        <v>52081.0</v>
      </c>
      <c r="G40" s="24" t="str">
        <f t="shared" si="1"/>
        <v>2083.24</v>
      </c>
      <c r="H40" s="26" t="str">
        <f t="shared" si="2"/>
        <v>  54,164   </v>
      </c>
      <c r="I40" s="27">
        <v>0.14</v>
      </c>
      <c r="J40" s="28">
        <v>44896.0</v>
      </c>
      <c r="K40" s="43" t="s">
        <v>58</v>
      </c>
    </row>
    <row r="41" ht="11.25" customHeight="1">
      <c r="A41" s="9"/>
      <c r="B41" s="23">
        <v>36.0</v>
      </c>
      <c r="C41" s="24"/>
      <c r="D41" s="47" t="s">
        <v>60</v>
      </c>
      <c r="E41" s="24">
        <v>10.0</v>
      </c>
      <c r="F41" s="24">
        <v>25182.0</v>
      </c>
      <c r="G41" s="24" t="str">
        <f t="shared" si="1"/>
        <v>1007.28</v>
      </c>
      <c r="H41" s="26" t="str">
        <f t="shared" si="2"/>
        <v>  26,189   </v>
      </c>
      <c r="I41" s="27">
        <v>0.14</v>
      </c>
      <c r="J41" s="28">
        <v>44743.0</v>
      </c>
      <c r="K41" s="43" t="s">
        <v>13</v>
      </c>
    </row>
    <row r="42" ht="11.25" customHeight="1">
      <c r="A42" s="9"/>
      <c r="B42" s="23">
        <v>37.0</v>
      </c>
      <c r="C42" s="24"/>
      <c r="D42" s="47" t="s">
        <v>61</v>
      </c>
      <c r="E42" s="24">
        <v>10.0</v>
      </c>
      <c r="F42" s="24">
        <v>25432.0</v>
      </c>
      <c r="G42" s="24" t="str">
        <f t="shared" si="1"/>
        <v>1017.28</v>
      </c>
      <c r="H42" s="26" t="str">
        <f t="shared" si="2"/>
        <v>  26,449   </v>
      </c>
      <c r="I42" s="27">
        <v>0.14</v>
      </c>
      <c r="J42" s="28">
        <v>45108.0</v>
      </c>
      <c r="K42" s="43" t="s">
        <v>62</v>
      </c>
    </row>
    <row r="43" ht="11.25" customHeight="1">
      <c r="A43" s="9"/>
      <c r="B43" s="23">
        <v>38.0</v>
      </c>
      <c r="C43" s="24"/>
      <c r="D43" s="47" t="s">
        <v>63</v>
      </c>
      <c r="E43" s="24">
        <v>10.0</v>
      </c>
      <c r="F43" s="24">
        <v>20755.0</v>
      </c>
      <c r="G43" s="24" t="str">
        <f t="shared" si="1"/>
        <v>830.2</v>
      </c>
      <c r="H43" s="26" t="str">
        <f t="shared" si="2"/>
        <v>  21,585   </v>
      </c>
      <c r="I43" s="27">
        <v>0.14</v>
      </c>
      <c r="J43" s="28">
        <v>45108.0</v>
      </c>
      <c r="K43" s="43" t="s">
        <v>62</v>
      </c>
    </row>
    <row r="44" ht="11.25" customHeight="1">
      <c r="A44" s="9"/>
      <c r="B44" s="23">
        <v>39.0</v>
      </c>
      <c r="C44" s="24"/>
      <c r="D44" s="47" t="s">
        <v>64</v>
      </c>
      <c r="E44" s="24">
        <v>10.0</v>
      </c>
      <c r="F44" s="24">
        <v>119325.0</v>
      </c>
      <c r="G44" s="24" t="str">
        <f t="shared" si="1"/>
        <v>4773</v>
      </c>
      <c r="H44" s="26" t="str">
        <f t="shared" si="2"/>
        <v>  124,098   </v>
      </c>
      <c r="I44" s="27">
        <v>0.14</v>
      </c>
      <c r="J44" s="28">
        <v>44774.0</v>
      </c>
      <c r="K44" s="43" t="s">
        <v>13</v>
      </c>
    </row>
    <row r="45" ht="11.25" customHeight="1">
      <c r="A45" s="9"/>
      <c r="B45" s="23">
        <v>40.0</v>
      </c>
      <c r="C45" s="24"/>
      <c r="D45" s="47" t="s">
        <v>65</v>
      </c>
      <c r="E45" s="24">
        <v>10.0</v>
      </c>
      <c r="F45" s="24">
        <v>42606.0</v>
      </c>
      <c r="G45" s="24" t="str">
        <f t="shared" si="1"/>
        <v>1704.24</v>
      </c>
      <c r="H45" s="26" t="str">
        <f t="shared" si="2"/>
        <v>  44,310   </v>
      </c>
      <c r="I45" s="27">
        <v>0.14</v>
      </c>
      <c r="J45" s="28">
        <v>44958.0</v>
      </c>
      <c r="K45" s="43" t="s">
        <v>13</v>
      </c>
    </row>
    <row r="46" ht="11.25" customHeight="1">
      <c r="A46" s="9"/>
      <c r="B46" s="23">
        <v>41.0</v>
      </c>
      <c r="C46" s="24"/>
      <c r="D46" s="47" t="s">
        <v>66</v>
      </c>
      <c r="E46" s="24">
        <v>10.0</v>
      </c>
      <c r="F46" s="24">
        <v>221490.0</v>
      </c>
      <c r="G46" s="24" t="str">
        <f t="shared" si="1"/>
        <v>8859.6</v>
      </c>
      <c r="H46" s="26" t="str">
        <f t="shared" si="2"/>
        <v>  230,350   </v>
      </c>
      <c r="I46" s="27">
        <v>0.14</v>
      </c>
      <c r="J46" s="50">
        <v>44470.0</v>
      </c>
      <c r="K46" s="43" t="s">
        <v>67</v>
      </c>
    </row>
    <row r="47" ht="11.25" customHeight="1">
      <c r="A47" s="9"/>
      <c r="B47" s="23">
        <v>42.0</v>
      </c>
      <c r="C47" s="24"/>
      <c r="D47" s="47" t="s">
        <v>68</v>
      </c>
      <c r="E47" s="24">
        <v>10.0</v>
      </c>
      <c r="F47" s="24">
        <v>91543.0</v>
      </c>
      <c r="G47" s="24" t="str">
        <f t="shared" si="1"/>
        <v>3661.72</v>
      </c>
      <c r="H47" s="26" t="str">
        <f t="shared" si="2"/>
        <v>  95,205   </v>
      </c>
      <c r="I47" s="27">
        <v>0.14</v>
      </c>
      <c r="J47" s="28">
        <v>45017.0</v>
      </c>
      <c r="K47" s="43" t="s">
        <v>69</v>
      </c>
    </row>
    <row r="48" ht="11.25" customHeight="1">
      <c r="A48" s="9"/>
      <c r="B48" s="23">
        <v>43.0</v>
      </c>
      <c r="C48" s="24"/>
      <c r="D48" s="47" t="s">
        <v>70</v>
      </c>
      <c r="E48" s="24">
        <v>1.0</v>
      </c>
      <c r="F48" s="24">
        <v>21253.0</v>
      </c>
      <c r="G48" s="24" t="str">
        <f t="shared" si="1"/>
        <v>850.12</v>
      </c>
      <c r="H48" s="26" t="str">
        <f t="shared" si="2"/>
        <v>  22,103   </v>
      </c>
      <c r="I48" s="27">
        <v>0.14</v>
      </c>
      <c r="J48" s="28">
        <v>44743.0</v>
      </c>
      <c r="K48" s="43" t="s">
        <v>71</v>
      </c>
    </row>
    <row r="49" ht="11.25" customHeight="1">
      <c r="A49" s="9"/>
      <c r="B49" s="23">
        <v>44.0</v>
      </c>
      <c r="C49" s="24"/>
      <c r="D49" s="47" t="s">
        <v>72</v>
      </c>
      <c r="E49" s="24">
        <v>1.0</v>
      </c>
      <c r="F49" s="24">
        <v>36354.0</v>
      </c>
      <c r="G49" s="24" t="str">
        <f t="shared" si="1"/>
        <v>1454.16</v>
      </c>
      <c r="H49" s="26" t="str">
        <f t="shared" si="2"/>
        <v>  37,808   </v>
      </c>
      <c r="I49" s="27">
        <v>0.14</v>
      </c>
      <c r="J49" s="28">
        <v>44652.0</v>
      </c>
      <c r="K49" s="43" t="s">
        <v>71</v>
      </c>
    </row>
    <row r="50" ht="11.25" customHeight="1">
      <c r="A50" s="9"/>
      <c r="B50" s="23">
        <v>45.0</v>
      </c>
      <c r="C50" s="24"/>
      <c r="D50" s="47" t="s">
        <v>73</v>
      </c>
      <c r="E50" s="24">
        <v>60.0</v>
      </c>
      <c r="F50" s="24">
        <v>15628.0</v>
      </c>
      <c r="G50" s="24" t="str">
        <f t="shared" si="1"/>
        <v>625.12</v>
      </c>
      <c r="H50" s="26" t="str">
        <f t="shared" si="2"/>
        <v>  16,253   </v>
      </c>
      <c r="I50" s="27">
        <v>0.14</v>
      </c>
      <c r="J50" s="50">
        <v>44470.0</v>
      </c>
      <c r="K50" s="43" t="s">
        <v>74</v>
      </c>
    </row>
    <row r="51" ht="11.25" customHeight="1">
      <c r="A51" s="9"/>
      <c r="B51" s="23">
        <v>46.0</v>
      </c>
      <c r="C51" s="24"/>
      <c r="D51" s="47" t="s">
        <v>75</v>
      </c>
      <c r="E51" s="51">
        <v>10.0</v>
      </c>
      <c r="F51" s="24">
        <v>30324.0</v>
      </c>
      <c r="G51" s="24" t="str">
        <f t="shared" si="1"/>
        <v>1212.96</v>
      </c>
      <c r="H51" s="26" t="str">
        <f t="shared" si="2"/>
        <v>  31,537   </v>
      </c>
      <c r="I51" s="27">
        <v>0.14</v>
      </c>
      <c r="J51" s="28">
        <v>44835.0</v>
      </c>
      <c r="K51" s="43" t="s">
        <v>76</v>
      </c>
    </row>
    <row r="52" ht="11.25" customHeight="1">
      <c r="A52" s="9"/>
      <c r="B52" s="23">
        <v>47.0</v>
      </c>
      <c r="C52" s="24"/>
      <c r="D52" s="47" t="s">
        <v>77</v>
      </c>
      <c r="E52" s="51">
        <v>10.0</v>
      </c>
      <c r="F52" s="24">
        <v>40356.0</v>
      </c>
      <c r="G52" s="24" t="str">
        <f t="shared" si="1"/>
        <v>1614.24</v>
      </c>
      <c r="H52" s="26" t="str">
        <f t="shared" si="2"/>
        <v>  41,970   </v>
      </c>
      <c r="I52" s="27">
        <v>0.14</v>
      </c>
      <c r="J52" s="28">
        <v>44835.0</v>
      </c>
      <c r="K52" s="43" t="s">
        <v>76</v>
      </c>
    </row>
    <row r="53" ht="11.25" customHeight="1">
      <c r="A53" s="9"/>
      <c r="B53" s="23">
        <v>48.0</v>
      </c>
      <c r="C53" s="24"/>
      <c r="D53" s="47" t="s">
        <v>78</v>
      </c>
      <c r="E53" s="51">
        <v>5.0</v>
      </c>
      <c r="F53" s="24">
        <v>39737.0</v>
      </c>
      <c r="G53" s="24" t="str">
        <f t="shared" si="1"/>
        <v>1589.48</v>
      </c>
      <c r="H53" s="26" t="str">
        <f t="shared" si="2"/>
        <v>  41,326   </v>
      </c>
      <c r="I53" s="27">
        <v>0.14</v>
      </c>
      <c r="J53" s="50">
        <v>44774.0</v>
      </c>
      <c r="K53" s="43" t="s">
        <v>56</v>
      </c>
    </row>
    <row r="54" ht="11.25" customHeight="1">
      <c r="A54" s="9"/>
      <c r="B54" s="23">
        <v>49.0</v>
      </c>
      <c r="C54" s="24"/>
      <c r="D54" s="47" t="s">
        <v>79</v>
      </c>
      <c r="E54" s="51">
        <v>1.0</v>
      </c>
      <c r="F54" s="24">
        <v>53532.0</v>
      </c>
      <c r="G54" s="24" t="str">
        <f t="shared" si="1"/>
        <v>2141.28</v>
      </c>
      <c r="H54" s="26" t="str">
        <f t="shared" si="2"/>
        <v>  55,673   </v>
      </c>
      <c r="I54" s="27">
        <v>0.13</v>
      </c>
      <c r="J54" s="28">
        <v>45078.0</v>
      </c>
      <c r="K54" s="43" t="s">
        <v>56</v>
      </c>
    </row>
    <row r="55" ht="11.25" customHeight="1">
      <c r="A55" s="9"/>
      <c r="B55" s="23">
        <v>50.0</v>
      </c>
      <c r="C55" s="24"/>
      <c r="D55" s="47" t="s">
        <v>80</v>
      </c>
      <c r="E55" s="51">
        <v>300.0</v>
      </c>
      <c r="F55" s="24">
        <v>19380.0</v>
      </c>
      <c r="G55" s="24" t="str">
        <f t="shared" si="1"/>
        <v>775.2</v>
      </c>
      <c r="H55" s="26" t="str">
        <f t="shared" si="2"/>
        <v>  20,155   </v>
      </c>
      <c r="I55" s="27">
        <v>0.05</v>
      </c>
      <c r="J55" s="28">
        <v>44501.0</v>
      </c>
      <c r="K55" s="43" t="s">
        <v>56</v>
      </c>
    </row>
    <row r="56" ht="11.25" customHeight="1">
      <c r="A56" s="9"/>
      <c r="B56" s="23">
        <v>51.0</v>
      </c>
      <c r="C56" s="24"/>
      <c r="D56" s="47" t="s">
        <v>81</v>
      </c>
      <c r="E56" s="51">
        <v>10.0</v>
      </c>
      <c r="F56" s="24">
        <v>40932.0</v>
      </c>
      <c r="G56" s="24" t="str">
        <f t="shared" si="1"/>
        <v>1637.28</v>
      </c>
      <c r="H56" s="26" t="str">
        <f t="shared" si="2"/>
        <v>  42,569   </v>
      </c>
      <c r="I56" s="27">
        <v>0.05</v>
      </c>
      <c r="J56" s="28">
        <v>44470.0</v>
      </c>
      <c r="K56" s="43" t="s">
        <v>56</v>
      </c>
    </row>
    <row r="57" ht="11.25" customHeight="1">
      <c r="A57" s="9"/>
      <c r="B57" s="23">
        <v>52.0</v>
      </c>
      <c r="C57" s="24"/>
      <c r="D57" s="47" t="s">
        <v>82</v>
      </c>
      <c r="E57" s="51">
        <v>25.0</v>
      </c>
      <c r="F57" s="24">
        <v>35935.0</v>
      </c>
      <c r="G57" s="24" t="str">
        <f t="shared" si="1"/>
        <v>1437.4</v>
      </c>
      <c r="H57" s="26" t="str">
        <f t="shared" si="2"/>
        <v>  37,372   </v>
      </c>
      <c r="I57" s="27">
        <v>0.14</v>
      </c>
      <c r="J57" s="28">
        <v>45139.0</v>
      </c>
      <c r="K57" s="43" t="s">
        <v>83</v>
      </c>
    </row>
    <row r="58" ht="11.25" customHeight="1">
      <c r="A58" s="9"/>
      <c r="B58" s="23">
        <v>53.0</v>
      </c>
      <c r="C58" s="24"/>
      <c r="D58" s="47" t="s">
        <v>84</v>
      </c>
      <c r="E58" s="51">
        <v>60.0</v>
      </c>
      <c r="F58" s="24">
        <v>77152.0</v>
      </c>
      <c r="G58" s="24" t="str">
        <f t="shared" si="1"/>
        <v>3086.08</v>
      </c>
      <c r="H58" s="26" t="str">
        <f t="shared" si="2"/>
        <v>  80,238   </v>
      </c>
      <c r="I58" s="27">
        <v>0.14</v>
      </c>
      <c r="J58" s="28">
        <v>44774.0</v>
      </c>
      <c r="K58" s="43" t="s">
        <v>85</v>
      </c>
    </row>
    <row r="59" ht="11.25" customHeight="1">
      <c r="A59" s="44"/>
      <c r="B59" s="23">
        <v>54.0</v>
      </c>
      <c r="C59" s="49"/>
      <c r="D59" s="52" t="s">
        <v>86</v>
      </c>
      <c r="E59" s="53">
        <v>10.0</v>
      </c>
      <c r="F59" s="49">
        <v>119441.0</v>
      </c>
      <c r="G59" s="24" t="str">
        <f t="shared" si="1"/>
        <v>4777.64</v>
      </c>
      <c r="H59" s="26" t="str">
        <f t="shared" si="2"/>
        <v>  124,219   </v>
      </c>
      <c r="I59" s="54">
        <v>0.14</v>
      </c>
      <c r="J59" s="55">
        <v>44896.0</v>
      </c>
      <c r="K59" s="56" t="s">
        <v>85</v>
      </c>
    </row>
    <row r="60" ht="11.25" customHeight="1">
      <c r="A60" s="9"/>
      <c r="B60" s="23">
        <v>55.0</v>
      </c>
      <c r="C60" s="24"/>
      <c r="D60" s="47" t="s">
        <v>87</v>
      </c>
      <c r="E60" s="51">
        <v>25.0</v>
      </c>
      <c r="F60" s="24">
        <v>36235.0</v>
      </c>
      <c r="G60" s="24" t="str">
        <f t="shared" si="1"/>
        <v>1449.4</v>
      </c>
      <c r="H60" s="26" t="str">
        <f t="shared" si="2"/>
        <v>  37,684   </v>
      </c>
      <c r="I60" s="27">
        <v>0.14</v>
      </c>
      <c r="J60" s="28">
        <v>45169.0</v>
      </c>
      <c r="K60" s="43" t="s">
        <v>83</v>
      </c>
    </row>
    <row r="61" ht="11.25" customHeight="1">
      <c r="A61" s="9"/>
      <c r="B61" s="23">
        <v>56.0</v>
      </c>
      <c r="C61" s="24"/>
      <c r="D61" s="47" t="s">
        <v>88</v>
      </c>
      <c r="E61" s="51">
        <v>25.0</v>
      </c>
      <c r="F61" s="24">
        <v>51566.0</v>
      </c>
      <c r="G61" s="24" t="str">
        <f t="shared" si="1"/>
        <v>2062.64</v>
      </c>
      <c r="H61" s="26" t="str">
        <f t="shared" si="2"/>
        <v>  53,629   </v>
      </c>
      <c r="I61" s="27">
        <v>0.14</v>
      </c>
      <c r="J61" s="28">
        <v>45171.0</v>
      </c>
      <c r="K61" s="43" t="s">
        <v>83</v>
      </c>
    </row>
    <row r="62" ht="11.25" customHeight="1">
      <c r="A62" s="9"/>
      <c r="B62" s="23">
        <v>57.0</v>
      </c>
      <c r="C62" s="24"/>
      <c r="D62" s="47" t="s">
        <v>89</v>
      </c>
      <c r="E62" s="51">
        <v>10.0</v>
      </c>
      <c r="F62" s="24">
        <v>38989.0</v>
      </c>
      <c r="G62" s="24" t="str">
        <f t="shared" si="1"/>
        <v>1559.56</v>
      </c>
      <c r="H62" s="26" t="str">
        <f t="shared" si="2"/>
        <v>  40,549   </v>
      </c>
      <c r="I62" s="27">
        <v>0.14</v>
      </c>
      <c r="J62" s="28">
        <v>44896.0</v>
      </c>
      <c r="K62" s="43" t="s">
        <v>40</v>
      </c>
    </row>
    <row r="63" ht="11.25" customHeight="1">
      <c r="A63" s="9"/>
      <c r="B63" s="23">
        <v>58.0</v>
      </c>
      <c r="C63" s="24"/>
      <c r="D63" s="47" t="s">
        <v>90</v>
      </c>
      <c r="E63" s="51">
        <v>10.0</v>
      </c>
      <c r="F63" s="24">
        <v>230064.0</v>
      </c>
      <c r="G63" s="24" t="str">
        <f t="shared" si="1"/>
        <v>9202.56</v>
      </c>
      <c r="H63" s="26" t="str">
        <f t="shared" si="2"/>
        <v>  239,267   </v>
      </c>
      <c r="I63" s="27">
        <v>0.14</v>
      </c>
      <c r="J63" s="28">
        <v>44682.0</v>
      </c>
      <c r="K63" s="43" t="s">
        <v>91</v>
      </c>
    </row>
    <row r="64" ht="11.25" customHeight="1">
      <c r="A64" s="9"/>
      <c r="B64" s="23">
        <v>59.0</v>
      </c>
      <c r="C64" s="24"/>
      <c r="D64" s="47" t="s">
        <v>92</v>
      </c>
      <c r="E64" s="51">
        <v>10.0</v>
      </c>
      <c r="F64" s="24">
        <v>539954.0</v>
      </c>
      <c r="G64" s="24" t="str">
        <f t="shared" si="1"/>
        <v>21598.16</v>
      </c>
      <c r="H64" s="26" t="str">
        <f t="shared" si="2"/>
        <v>  561,552   </v>
      </c>
      <c r="I64" s="27">
        <v>0.14</v>
      </c>
      <c r="J64" s="28">
        <v>44682.0</v>
      </c>
      <c r="K64" s="43" t="s">
        <v>91</v>
      </c>
    </row>
    <row r="65" ht="11.25" customHeight="1">
      <c r="A65" s="9"/>
      <c r="B65" s="23">
        <v>60.0</v>
      </c>
      <c r="C65" s="24"/>
      <c r="D65" s="47" t="s">
        <v>93</v>
      </c>
      <c r="E65" s="51">
        <v>10.0</v>
      </c>
      <c r="F65" s="24">
        <v>139783.0</v>
      </c>
      <c r="G65" s="24" t="str">
        <f t="shared" si="1"/>
        <v>5591.32</v>
      </c>
      <c r="H65" s="26" t="str">
        <f t="shared" si="2"/>
        <v>  145,374   </v>
      </c>
      <c r="I65" s="27">
        <v>0.14</v>
      </c>
      <c r="J65" s="28">
        <v>44713.0</v>
      </c>
      <c r="K65" s="43" t="s">
        <v>94</v>
      </c>
    </row>
    <row r="66" ht="11.25" customHeight="1">
      <c r="A66" s="9"/>
      <c r="B66" s="23">
        <v>61.0</v>
      </c>
      <c r="C66" s="24"/>
      <c r="D66" s="47" t="s">
        <v>95</v>
      </c>
      <c r="E66" s="51">
        <v>10.0</v>
      </c>
      <c r="F66" s="24">
        <v>56936.0</v>
      </c>
      <c r="G66" s="24" t="str">
        <f t="shared" si="1"/>
        <v>2277.44</v>
      </c>
      <c r="H66" s="26" t="str">
        <f t="shared" si="2"/>
        <v>  59,213   </v>
      </c>
      <c r="I66" s="27">
        <v>0.14</v>
      </c>
      <c r="J66" s="28">
        <v>44743.0</v>
      </c>
      <c r="K66" s="43" t="s">
        <v>13</v>
      </c>
    </row>
    <row r="67" ht="11.25" customHeight="1">
      <c r="A67" s="9"/>
      <c r="B67" s="23">
        <v>62.0</v>
      </c>
      <c r="C67" s="24"/>
      <c r="D67" s="47" t="s">
        <v>96</v>
      </c>
      <c r="E67" s="51">
        <v>10.0</v>
      </c>
      <c r="F67" s="24">
        <v>41751.0</v>
      </c>
      <c r="G67" s="24" t="str">
        <f t="shared" si="1"/>
        <v>1670.04</v>
      </c>
      <c r="H67" s="26" t="str">
        <f t="shared" si="2"/>
        <v>  43,421   </v>
      </c>
      <c r="I67" s="27">
        <v>0.14</v>
      </c>
      <c r="J67" s="28">
        <v>44655.0</v>
      </c>
      <c r="K67" s="43" t="s">
        <v>13</v>
      </c>
    </row>
    <row r="68" ht="11.25" customHeight="1">
      <c r="A68" s="9"/>
      <c r="B68" s="23">
        <v>63.0</v>
      </c>
      <c r="C68" s="24"/>
      <c r="D68" s="47" t="s">
        <v>97</v>
      </c>
      <c r="E68" s="51">
        <v>10.0</v>
      </c>
      <c r="F68" s="24">
        <v>45656.0</v>
      </c>
      <c r="G68" s="24" t="str">
        <f t="shared" si="1"/>
        <v>1826.24</v>
      </c>
      <c r="H68" s="26" t="str">
        <f t="shared" si="2"/>
        <v>  47,482   </v>
      </c>
      <c r="I68" s="27">
        <v>0.14</v>
      </c>
      <c r="J68" s="28">
        <v>44652.0</v>
      </c>
      <c r="K68" s="43" t="s">
        <v>13</v>
      </c>
    </row>
    <row r="69" ht="11.25" customHeight="1">
      <c r="A69" s="9"/>
      <c r="B69" s="23">
        <v>64.0</v>
      </c>
      <c r="C69" s="24"/>
      <c r="D69" s="47" t="s">
        <v>98</v>
      </c>
      <c r="E69" s="51">
        <v>10.0</v>
      </c>
      <c r="F69" s="24">
        <v>49136.0</v>
      </c>
      <c r="G69" s="24" t="str">
        <f t="shared" si="1"/>
        <v>1965.44</v>
      </c>
      <c r="H69" s="26" t="str">
        <f t="shared" si="2"/>
        <v>  51,101   </v>
      </c>
      <c r="I69" s="27">
        <v>0.14</v>
      </c>
      <c r="J69" s="28">
        <v>44652.0</v>
      </c>
      <c r="K69" s="43" t="s">
        <v>13</v>
      </c>
    </row>
    <row r="70" ht="11.25" customHeight="1">
      <c r="A70" s="9"/>
      <c r="B70" s="23">
        <v>65.0</v>
      </c>
      <c r="C70" s="24"/>
      <c r="D70" s="47" t="s">
        <v>99</v>
      </c>
      <c r="E70" s="51">
        <v>10.0</v>
      </c>
      <c r="F70" s="24">
        <v>73118.0</v>
      </c>
      <c r="G70" s="24" t="str">
        <f t="shared" si="1"/>
        <v>2924.72</v>
      </c>
      <c r="H70" s="26" t="str">
        <f t="shared" si="2"/>
        <v>  76,043   </v>
      </c>
      <c r="I70" s="27">
        <v>0.14</v>
      </c>
      <c r="J70" s="28">
        <v>44774.0</v>
      </c>
      <c r="K70" s="43" t="s">
        <v>13</v>
      </c>
    </row>
    <row r="71" ht="11.25" customHeight="1">
      <c r="A71" s="9"/>
      <c r="B71" s="23">
        <v>66.0</v>
      </c>
      <c r="C71" s="24"/>
      <c r="D71" s="47" t="s">
        <v>100</v>
      </c>
      <c r="E71" s="51">
        <v>10.0</v>
      </c>
      <c r="F71" s="24">
        <v>47963.0</v>
      </c>
      <c r="G71" s="24" t="str">
        <f t="shared" si="1"/>
        <v>1918.52</v>
      </c>
      <c r="H71" s="26" t="str">
        <f t="shared" si="2"/>
        <v>  49,882   </v>
      </c>
      <c r="I71" s="27">
        <v>0.14</v>
      </c>
      <c r="J71" s="28">
        <v>44713.0</v>
      </c>
      <c r="K71" s="43" t="s">
        <v>13</v>
      </c>
    </row>
    <row r="72" ht="11.25" customHeight="1">
      <c r="A72" s="9"/>
      <c r="B72" s="23">
        <v>67.0</v>
      </c>
      <c r="C72" s="24"/>
      <c r="D72" s="47" t="s">
        <v>101</v>
      </c>
      <c r="E72" s="51">
        <v>10.0</v>
      </c>
      <c r="F72" s="24">
        <v>54476.0</v>
      </c>
      <c r="G72" s="24" t="str">
        <f t="shared" si="1"/>
        <v>2179.04</v>
      </c>
      <c r="H72" s="26" t="str">
        <f t="shared" si="2"/>
        <v>  56,655   </v>
      </c>
      <c r="I72" s="27">
        <v>0.14</v>
      </c>
      <c r="J72" s="28">
        <v>44713.0</v>
      </c>
      <c r="K72" s="43" t="s">
        <v>13</v>
      </c>
    </row>
    <row r="73" ht="11.25" customHeight="1">
      <c r="A73" s="44"/>
      <c r="B73" s="23">
        <v>68.0</v>
      </c>
      <c r="C73" s="49"/>
      <c r="D73" s="52" t="s">
        <v>102</v>
      </c>
      <c r="E73" s="53">
        <v>10.0</v>
      </c>
      <c r="F73" s="49">
        <v>27399.0</v>
      </c>
      <c r="G73" s="24" t="str">
        <f t="shared" si="1"/>
        <v>1095.96</v>
      </c>
      <c r="H73" s="26" t="str">
        <f t="shared" si="2"/>
        <v>  28,495   </v>
      </c>
      <c r="I73" s="54">
        <v>0.14</v>
      </c>
      <c r="J73" s="55">
        <v>45292.0</v>
      </c>
      <c r="K73" s="56" t="s">
        <v>56</v>
      </c>
    </row>
    <row r="74" ht="11.25" customHeight="1">
      <c r="A74" s="9"/>
      <c r="B74" s="23">
        <v>69.0</v>
      </c>
      <c r="C74" s="24"/>
      <c r="D74" s="47" t="s">
        <v>103</v>
      </c>
      <c r="E74" s="51">
        <v>300.0</v>
      </c>
      <c r="F74" s="24">
        <v>49889.0</v>
      </c>
      <c r="G74" s="24" t="str">
        <f t="shared" si="1"/>
        <v>1995.56</v>
      </c>
      <c r="H74" s="26" t="str">
        <f t="shared" si="2"/>
        <v>  51,885   </v>
      </c>
      <c r="I74" s="27">
        <v>0.14</v>
      </c>
      <c r="J74" s="28">
        <v>44835.0</v>
      </c>
      <c r="K74" s="43" t="s">
        <v>37</v>
      </c>
    </row>
    <row r="75" ht="11.25" customHeight="1">
      <c r="A75" s="9"/>
      <c r="B75" s="23">
        <v>70.0</v>
      </c>
      <c r="C75" s="24"/>
      <c r="D75" s="47" t="s">
        <v>104</v>
      </c>
      <c r="E75" s="51">
        <v>300.0</v>
      </c>
      <c r="F75" s="24">
        <v>62425.0</v>
      </c>
      <c r="G75" s="24" t="str">
        <f t="shared" si="1"/>
        <v>2497</v>
      </c>
      <c r="H75" s="26" t="str">
        <f t="shared" si="2"/>
        <v>  64,922   </v>
      </c>
      <c r="I75" s="27">
        <v>0.14</v>
      </c>
      <c r="J75" s="28">
        <v>44652.0</v>
      </c>
      <c r="K75" s="43" t="s">
        <v>37</v>
      </c>
    </row>
    <row r="76" ht="11.25" customHeight="1">
      <c r="A76" s="9"/>
      <c r="B76" s="23">
        <v>71.0</v>
      </c>
      <c r="C76" s="24"/>
      <c r="D76" s="47" t="s">
        <v>105</v>
      </c>
      <c r="E76" s="51">
        <v>100.0</v>
      </c>
      <c r="F76" s="24">
        <v>42943.0</v>
      </c>
      <c r="G76" s="24" t="str">
        <f t="shared" si="1"/>
        <v>1717.72</v>
      </c>
      <c r="H76" s="26" t="str">
        <f t="shared" si="2"/>
        <v>  44,661   </v>
      </c>
      <c r="I76" s="27">
        <v>0.14</v>
      </c>
      <c r="J76" s="28">
        <v>44562.0</v>
      </c>
      <c r="K76" s="43" t="s">
        <v>50</v>
      </c>
    </row>
    <row r="77" ht="11.25" customHeight="1">
      <c r="A77" s="9"/>
      <c r="B77" s="23">
        <v>72.0</v>
      </c>
      <c r="C77" s="24"/>
      <c r="D77" s="35" t="s">
        <v>106</v>
      </c>
      <c r="E77" s="24">
        <v>10.0</v>
      </c>
      <c r="F77" s="24">
        <v>31758.0</v>
      </c>
      <c r="G77" s="24" t="str">
        <f t="shared" si="1"/>
        <v>1270.32</v>
      </c>
      <c r="H77" s="26" t="str">
        <f t="shared" si="2"/>
        <v>  33,028   </v>
      </c>
      <c r="I77" s="27">
        <v>0.14</v>
      </c>
      <c r="J77" s="50">
        <v>45047.0</v>
      </c>
      <c r="K77" s="43" t="s">
        <v>107</v>
      </c>
    </row>
    <row r="78" ht="11.25" customHeight="1">
      <c r="A78" s="9"/>
      <c r="B78" s="23">
        <v>73.0</v>
      </c>
      <c r="C78" s="24"/>
      <c r="D78" s="35" t="s">
        <v>108</v>
      </c>
      <c r="E78" s="24">
        <v>10.0</v>
      </c>
      <c r="F78" s="24">
        <v>24728.0</v>
      </c>
      <c r="G78" s="24" t="str">
        <f t="shared" si="1"/>
        <v>989.12</v>
      </c>
      <c r="H78" s="26" t="str">
        <f t="shared" si="2"/>
        <v>  25,717   </v>
      </c>
      <c r="I78" s="27">
        <v>0.14</v>
      </c>
      <c r="J78" s="28">
        <v>44409.0</v>
      </c>
      <c r="K78" s="43" t="s">
        <v>107</v>
      </c>
    </row>
    <row r="79" ht="11.25" customHeight="1">
      <c r="A79" s="9"/>
      <c r="B79" s="23">
        <v>74.0</v>
      </c>
      <c r="C79" s="24"/>
      <c r="D79" s="35" t="s">
        <v>109</v>
      </c>
      <c r="E79" s="24">
        <v>10.0</v>
      </c>
      <c r="F79" s="24">
        <v>95675.0</v>
      </c>
      <c r="G79" s="24" t="str">
        <f t="shared" si="1"/>
        <v>3827</v>
      </c>
      <c r="H79" s="26" t="str">
        <f t="shared" si="2"/>
        <v>  99,502   </v>
      </c>
      <c r="I79" s="27">
        <v>0.14</v>
      </c>
      <c r="J79" s="28">
        <v>44593.0</v>
      </c>
      <c r="K79" s="43" t="s">
        <v>13</v>
      </c>
    </row>
    <row r="80" ht="11.25" customHeight="1">
      <c r="A80" s="9"/>
      <c r="B80" s="23">
        <v>75.0</v>
      </c>
      <c r="C80" s="24"/>
      <c r="D80" s="35" t="s">
        <v>110</v>
      </c>
      <c r="E80" s="24">
        <v>60.0</v>
      </c>
      <c r="F80" s="24">
        <v>25650.0</v>
      </c>
      <c r="G80" s="24" t="str">
        <f t="shared" si="1"/>
        <v>1026</v>
      </c>
      <c r="H80" s="26" t="str">
        <f t="shared" si="2"/>
        <v>  26,676   </v>
      </c>
      <c r="I80" s="27">
        <v>0.14</v>
      </c>
      <c r="J80" s="28">
        <v>44896.0</v>
      </c>
      <c r="K80" s="43" t="s">
        <v>111</v>
      </c>
    </row>
    <row r="81" ht="11.25" customHeight="1">
      <c r="A81" s="9"/>
      <c r="B81" s="23">
        <v>76.0</v>
      </c>
      <c r="C81" s="24"/>
      <c r="D81" s="35" t="s">
        <v>112</v>
      </c>
      <c r="E81" s="24">
        <v>10.0</v>
      </c>
      <c r="F81" s="24">
        <v>121000.0</v>
      </c>
      <c r="G81" s="24" t="str">
        <f t="shared" si="1"/>
        <v>4840</v>
      </c>
      <c r="H81" s="26" t="str">
        <f t="shared" si="2"/>
        <v>  125,840   </v>
      </c>
      <c r="I81" s="27">
        <v>0.14</v>
      </c>
      <c r="J81" s="28">
        <v>44805.0</v>
      </c>
      <c r="K81" s="43" t="s">
        <v>13</v>
      </c>
    </row>
    <row r="82" ht="11.25" customHeight="1">
      <c r="A82" s="9"/>
      <c r="B82" s="23">
        <v>77.0</v>
      </c>
      <c r="C82" s="24"/>
      <c r="D82" s="35" t="s">
        <v>113</v>
      </c>
      <c r="E82" s="24">
        <v>100.0</v>
      </c>
      <c r="F82" s="24">
        <v>52219.0</v>
      </c>
      <c r="G82" s="24" t="str">
        <f t="shared" si="1"/>
        <v>2088.76</v>
      </c>
      <c r="H82" s="26" t="str">
        <f t="shared" si="2"/>
        <v>  54,308   </v>
      </c>
      <c r="I82" s="27">
        <v>0.14</v>
      </c>
      <c r="J82" s="28">
        <v>44743.0</v>
      </c>
      <c r="K82" s="43" t="s">
        <v>50</v>
      </c>
    </row>
    <row r="83" ht="11.25" customHeight="1">
      <c r="A83" s="9"/>
      <c r="B83" s="23">
        <v>78.0</v>
      </c>
      <c r="C83" s="24"/>
      <c r="D83" s="35" t="s">
        <v>114</v>
      </c>
      <c r="E83" s="24">
        <v>10.0</v>
      </c>
      <c r="F83" s="24">
        <v>172538.0</v>
      </c>
      <c r="G83" s="24" t="str">
        <f t="shared" si="1"/>
        <v>6901.52</v>
      </c>
      <c r="H83" s="26" t="str">
        <f t="shared" si="2"/>
        <v>  179,440   </v>
      </c>
      <c r="I83" s="27">
        <v>0.14</v>
      </c>
      <c r="J83" s="28">
        <v>44927.0</v>
      </c>
      <c r="K83" s="43" t="s">
        <v>115</v>
      </c>
    </row>
    <row r="84" ht="11.25" customHeight="1">
      <c r="A84" s="9"/>
      <c r="B84" s="23">
        <v>79.0</v>
      </c>
      <c r="C84" s="24"/>
      <c r="D84" s="35" t="s">
        <v>116</v>
      </c>
      <c r="E84" s="24">
        <v>10.0</v>
      </c>
      <c r="F84" s="24">
        <v>348103.0</v>
      </c>
      <c r="G84" s="24" t="str">
        <f t="shared" si="1"/>
        <v>13924.12</v>
      </c>
      <c r="H84" s="26" t="str">
        <f t="shared" si="2"/>
        <v>  362,027   </v>
      </c>
      <c r="I84" s="27">
        <v>0.14</v>
      </c>
      <c r="J84" s="28">
        <v>44927.0</v>
      </c>
      <c r="K84" s="43" t="s">
        <v>115</v>
      </c>
    </row>
    <row r="85" ht="11.25" customHeight="1">
      <c r="A85" s="9"/>
      <c r="B85" s="23">
        <v>80.0</v>
      </c>
      <c r="C85" s="24"/>
      <c r="D85" s="35" t="s">
        <v>117</v>
      </c>
      <c r="E85" s="24">
        <v>10.0</v>
      </c>
      <c r="F85" s="24">
        <v>88794.0</v>
      </c>
      <c r="G85" s="24" t="str">
        <f t="shared" si="1"/>
        <v>3551.76</v>
      </c>
      <c r="H85" s="26" t="str">
        <f t="shared" si="2"/>
        <v>  92,346   </v>
      </c>
      <c r="I85" s="27">
        <v>0.14</v>
      </c>
      <c r="J85" s="28">
        <v>44805.0</v>
      </c>
      <c r="K85" s="43" t="s">
        <v>76</v>
      </c>
    </row>
    <row r="86" ht="11.25" customHeight="1">
      <c r="A86" s="9"/>
      <c r="B86" s="23">
        <v>81.0</v>
      </c>
      <c r="C86" s="24"/>
      <c r="D86" s="35" t="s">
        <v>118</v>
      </c>
      <c r="E86" s="24">
        <v>100.0</v>
      </c>
      <c r="F86" s="24">
        <v>77174.0</v>
      </c>
      <c r="G86" s="24" t="str">
        <f t="shared" si="1"/>
        <v>3086.96</v>
      </c>
      <c r="H86" s="26" t="str">
        <f t="shared" si="2"/>
        <v>  80,261   </v>
      </c>
      <c r="I86" s="27">
        <v>0.14</v>
      </c>
      <c r="J86" s="28">
        <v>44682.0</v>
      </c>
      <c r="K86" s="43" t="s">
        <v>76</v>
      </c>
    </row>
    <row r="87" ht="11.25" customHeight="1">
      <c r="A87" s="9"/>
      <c r="B87" s="23">
        <v>82.0</v>
      </c>
      <c r="C87" s="24"/>
      <c r="D87" s="35" t="s">
        <v>119</v>
      </c>
      <c r="E87" s="24">
        <v>60.0</v>
      </c>
      <c r="F87" s="24">
        <v>51300.0</v>
      </c>
      <c r="G87" s="24" t="str">
        <f t="shared" si="1"/>
        <v>2052</v>
      </c>
      <c r="H87" s="26" t="str">
        <f t="shared" si="2"/>
        <v>  53,352   </v>
      </c>
      <c r="I87" s="27">
        <v>0.14</v>
      </c>
      <c r="J87" s="28">
        <v>44805.0</v>
      </c>
      <c r="K87" s="43" t="s">
        <v>111</v>
      </c>
    </row>
    <row r="88" ht="23.25" customHeight="1">
      <c r="A88" s="9"/>
      <c r="B88" s="23">
        <v>83.0</v>
      </c>
      <c r="C88" s="24"/>
      <c r="D88" s="35" t="s">
        <v>120</v>
      </c>
      <c r="E88" s="24">
        <v>60.0</v>
      </c>
      <c r="F88" s="24">
        <v>20346.0</v>
      </c>
      <c r="G88" s="24" t="str">
        <f t="shared" si="1"/>
        <v>813.84</v>
      </c>
      <c r="H88" s="26" t="str">
        <f t="shared" si="2"/>
        <v>  21,160   </v>
      </c>
      <c r="I88" s="27">
        <v>0.14</v>
      </c>
      <c r="J88" s="28">
        <v>44652.0</v>
      </c>
      <c r="K88" s="43" t="s">
        <v>74</v>
      </c>
    </row>
    <row r="89" ht="23.25" customHeight="1">
      <c r="A89" s="9"/>
      <c r="B89" s="23">
        <v>84.0</v>
      </c>
      <c r="C89" s="24"/>
      <c r="D89" s="35" t="s">
        <v>121</v>
      </c>
      <c r="E89" s="24">
        <v>24.0</v>
      </c>
      <c r="F89" s="24">
        <v>84033.0</v>
      </c>
      <c r="G89" s="24" t="str">
        <f t="shared" si="1"/>
        <v>3361.32</v>
      </c>
      <c r="H89" s="26" t="str">
        <f t="shared" si="2"/>
        <v>  87,394   </v>
      </c>
      <c r="I89" s="27">
        <v>0.14</v>
      </c>
      <c r="J89" s="28">
        <v>44774.0</v>
      </c>
      <c r="K89" s="43" t="s">
        <v>122</v>
      </c>
    </row>
    <row r="90" ht="11.25" customHeight="1">
      <c r="A90" s="9"/>
      <c r="B90" s="23">
        <v>85.0</v>
      </c>
      <c r="C90" s="24"/>
      <c r="D90" s="35" t="s">
        <v>123</v>
      </c>
      <c r="E90" s="24">
        <v>10.0</v>
      </c>
      <c r="F90" s="24">
        <v>43893.0</v>
      </c>
      <c r="G90" s="24" t="str">
        <f t="shared" si="1"/>
        <v>1755.72</v>
      </c>
      <c r="H90" s="26" t="str">
        <f t="shared" si="2"/>
        <v>  45,649   </v>
      </c>
      <c r="I90" s="27">
        <v>0.14</v>
      </c>
      <c r="J90" s="50">
        <v>44805.0</v>
      </c>
      <c r="K90" s="43" t="s">
        <v>124</v>
      </c>
    </row>
    <row r="91" ht="11.25" customHeight="1">
      <c r="A91" s="9"/>
      <c r="B91" s="23">
        <v>86.0</v>
      </c>
      <c r="C91" s="24"/>
      <c r="D91" s="35" t="s">
        <v>125</v>
      </c>
      <c r="E91" s="24">
        <v>48.0</v>
      </c>
      <c r="F91" s="24">
        <v>633068.0</v>
      </c>
      <c r="G91" s="24" t="str">
        <f t="shared" si="1"/>
        <v>25322.72</v>
      </c>
      <c r="H91" s="26" t="str">
        <f t="shared" si="2"/>
        <v>  658,391   </v>
      </c>
      <c r="I91" s="27">
        <v>0.14</v>
      </c>
      <c r="J91" s="50">
        <v>45231.0</v>
      </c>
      <c r="K91" s="43" t="s">
        <v>126</v>
      </c>
    </row>
    <row r="92" ht="11.25" customHeight="1">
      <c r="A92" s="9"/>
      <c r="B92" s="23">
        <v>87.0</v>
      </c>
      <c r="C92" s="24"/>
      <c r="D92" s="35" t="s">
        <v>127</v>
      </c>
      <c r="E92" s="24">
        <v>10.0</v>
      </c>
      <c r="F92" s="24">
        <v>187641.0</v>
      </c>
      <c r="G92" s="24" t="str">
        <f t="shared" si="1"/>
        <v>7505.64</v>
      </c>
      <c r="H92" s="26" t="str">
        <f t="shared" si="2"/>
        <v>  195,147   </v>
      </c>
      <c r="I92" s="27">
        <v>0.14</v>
      </c>
      <c r="J92" s="50">
        <v>45292.0</v>
      </c>
      <c r="K92" s="43" t="s">
        <v>126</v>
      </c>
    </row>
    <row r="93" ht="11.25" customHeight="1">
      <c r="A93" s="9"/>
      <c r="B93" s="23">
        <v>88.0</v>
      </c>
      <c r="C93" s="24"/>
      <c r="D93" s="35" t="s">
        <v>128</v>
      </c>
      <c r="E93" s="24">
        <v>60.0</v>
      </c>
      <c r="F93" s="24">
        <v>15694.0</v>
      </c>
      <c r="G93" s="24" t="str">
        <f t="shared" si="1"/>
        <v>627.76</v>
      </c>
      <c r="H93" s="26" t="str">
        <f t="shared" si="2"/>
        <v>  16,322   </v>
      </c>
      <c r="I93" s="27">
        <v>0.14</v>
      </c>
      <c r="J93" s="50">
        <v>44470.0</v>
      </c>
      <c r="K93" s="43" t="s">
        <v>74</v>
      </c>
    </row>
    <row r="94" ht="11.25" customHeight="1">
      <c r="A94" s="9"/>
      <c r="B94" s="23">
        <v>89.0</v>
      </c>
      <c r="C94" s="24"/>
      <c r="D94" s="35" t="s">
        <v>129</v>
      </c>
      <c r="E94" s="24">
        <v>10.0</v>
      </c>
      <c r="F94" s="24">
        <v>59503.0</v>
      </c>
      <c r="G94" s="24" t="str">
        <f t="shared" si="1"/>
        <v>2380.12</v>
      </c>
      <c r="H94" s="26" t="str">
        <f t="shared" si="2"/>
        <v>  61,883   </v>
      </c>
      <c r="I94" s="27">
        <v>0.14</v>
      </c>
      <c r="J94" s="28">
        <v>44440.0</v>
      </c>
      <c r="K94" s="43" t="s">
        <v>130</v>
      </c>
    </row>
    <row r="95" ht="11.25" customHeight="1">
      <c r="A95" s="9"/>
      <c r="B95" s="23">
        <v>90.0</v>
      </c>
      <c r="C95" s="24"/>
      <c r="D95" s="35" t="s">
        <v>131</v>
      </c>
      <c r="E95" s="24">
        <v>10.0</v>
      </c>
      <c r="F95" s="24">
        <v>96015.0</v>
      </c>
      <c r="G95" s="24" t="str">
        <f t="shared" si="1"/>
        <v>3840.6</v>
      </c>
      <c r="H95" s="26" t="str">
        <f t="shared" si="2"/>
        <v>  99,856   </v>
      </c>
      <c r="I95" s="27">
        <v>0.14</v>
      </c>
      <c r="J95" s="28">
        <v>44682.0</v>
      </c>
      <c r="K95" s="43" t="s">
        <v>130</v>
      </c>
    </row>
    <row r="96" ht="11.25" customHeight="1">
      <c r="A96" s="9"/>
      <c r="B96" s="23">
        <v>91.0</v>
      </c>
      <c r="C96" s="24"/>
      <c r="D96" s="35" t="s">
        <v>132</v>
      </c>
      <c r="E96" s="24">
        <v>10.0</v>
      </c>
      <c r="F96" s="24">
        <v>128381.0</v>
      </c>
      <c r="G96" s="24" t="str">
        <f t="shared" si="1"/>
        <v>5135.24</v>
      </c>
      <c r="H96" s="26" t="str">
        <f t="shared" si="2"/>
        <v>  133,516   </v>
      </c>
      <c r="I96" s="27">
        <v>0.14</v>
      </c>
      <c r="J96" s="28">
        <v>44896.0</v>
      </c>
      <c r="K96" s="43" t="s">
        <v>130</v>
      </c>
    </row>
    <row r="97" ht="11.25" customHeight="1">
      <c r="A97" s="9"/>
      <c r="B97" s="23">
        <v>92.0</v>
      </c>
      <c r="C97" s="24"/>
      <c r="D97" s="35" t="s">
        <v>133</v>
      </c>
      <c r="E97" s="24">
        <v>10.0</v>
      </c>
      <c r="F97" s="24">
        <v>27452.0</v>
      </c>
      <c r="G97" s="24" t="str">
        <f t="shared" si="1"/>
        <v>1098.08</v>
      </c>
      <c r="H97" s="26" t="str">
        <f t="shared" si="2"/>
        <v>  28,550   </v>
      </c>
      <c r="I97" s="27">
        <v>0.14</v>
      </c>
      <c r="J97" s="28">
        <v>45170.0</v>
      </c>
      <c r="K97" s="43" t="s">
        <v>13</v>
      </c>
    </row>
    <row r="98" ht="11.25" customHeight="1">
      <c r="A98" s="9"/>
      <c r="B98" s="23">
        <v>93.0</v>
      </c>
      <c r="C98" s="24"/>
      <c r="D98" s="35" t="s">
        <v>134</v>
      </c>
      <c r="E98" s="24">
        <v>10.0</v>
      </c>
      <c r="F98" s="24">
        <v>30725.0</v>
      </c>
      <c r="G98" s="24" t="str">
        <f t="shared" si="1"/>
        <v>1229</v>
      </c>
      <c r="H98" s="26" t="str">
        <f t="shared" si="2"/>
        <v>  31,954   </v>
      </c>
      <c r="I98" s="27">
        <v>0.14</v>
      </c>
      <c r="J98" s="28">
        <v>44835.0</v>
      </c>
      <c r="K98" s="43" t="s">
        <v>13</v>
      </c>
    </row>
    <row r="99" ht="11.25" customHeight="1">
      <c r="A99" s="9"/>
      <c r="B99" s="23">
        <v>94.0</v>
      </c>
      <c r="C99" s="24"/>
      <c r="D99" s="35" t="s">
        <v>135</v>
      </c>
      <c r="E99" s="24">
        <v>100.0</v>
      </c>
      <c r="F99" s="24">
        <v>41162.0</v>
      </c>
      <c r="G99" s="24" t="str">
        <f t="shared" si="1"/>
        <v>1646.48</v>
      </c>
      <c r="H99" s="26" t="str">
        <f t="shared" si="2"/>
        <v>  42,808   </v>
      </c>
      <c r="I99" s="27">
        <v>0.14</v>
      </c>
      <c r="J99" s="50">
        <v>44470.0</v>
      </c>
      <c r="K99" s="43" t="s">
        <v>136</v>
      </c>
    </row>
    <row r="100" ht="11.25" customHeight="1">
      <c r="A100" s="9"/>
      <c r="B100" s="23">
        <v>95.0</v>
      </c>
      <c r="C100" s="24"/>
      <c r="D100" s="35" t="s">
        <v>137</v>
      </c>
      <c r="E100" s="24">
        <v>60.0</v>
      </c>
      <c r="F100" s="24">
        <v>15960.0</v>
      </c>
      <c r="G100" s="24" t="str">
        <f t="shared" si="1"/>
        <v>638.4</v>
      </c>
      <c r="H100" s="26" t="str">
        <f t="shared" si="2"/>
        <v>  16,598   </v>
      </c>
      <c r="I100" s="27">
        <v>0.14</v>
      </c>
      <c r="J100" s="28">
        <v>44805.0</v>
      </c>
      <c r="K100" s="43" t="s">
        <v>111</v>
      </c>
    </row>
    <row r="101" ht="11.25" customHeight="1">
      <c r="A101" s="9"/>
      <c r="B101" s="23">
        <v>96.0</v>
      </c>
      <c r="C101" s="24"/>
      <c r="D101" s="35" t="s">
        <v>138</v>
      </c>
      <c r="E101" s="24">
        <v>10.0</v>
      </c>
      <c r="F101" s="24">
        <v>202808.0</v>
      </c>
      <c r="G101" s="24" t="str">
        <f t="shared" si="1"/>
        <v>8112.32</v>
      </c>
      <c r="H101" s="26" t="str">
        <f t="shared" si="2"/>
        <v>  210,920   </v>
      </c>
      <c r="I101" s="27">
        <v>0.14</v>
      </c>
      <c r="J101" s="28">
        <v>44896.0</v>
      </c>
      <c r="K101" s="43" t="s">
        <v>115</v>
      </c>
    </row>
    <row r="102" ht="11.25" customHeight="1">
      <c r="A102" s="9"/>
      <c r="B102" s="23">
        <v>97.0</v>
      </c>
      <c r="C102" s="24"/>
      <c r="D102" s="35" t="s">
        <v>139</v>
      </c>
      <c r="E102" s="24">
        <v>10.0</v>
      </c>
      <c r="F102" s="24">
        <v>372319.0</v>
      </c>
      <c r="G102" s="24" t="str">
        <f t="shared" si="1"/>
        <v>14892.76</v>
      </c>
      <c r="H102" s="26" t="str">
        <f t="shared" si="2"/>
        <v>  387,212   </v>
      </c>
      <c r="I102" s="27">
        <v>0.14</v>
      </c>
      <c r="J102" s="28">
        <v>44896.0</v>
      </c>
      <c r="K102" s="43" t="s">
        <v>115</v>
      </c>
    </row>
    <row r="103" ht="11.25" customHeight="1">
      <c r="A103" s="9"/>
      <c r="B103" s="23">
        <v>98.0</v>
      </c>
      <c r="C103" s="24"/>
      <c r="D103" s="35" t="s">
        <v>140</v>
      </c>
      <c r="E103" s="24">
        <v>10.0</v>
      </c>
      <c r="F103" s="24">
        <v>908095.0</v>
      </c>
      <c r="G103" s="24" t="str">
        <f t="shared" si="1"/>
        <v>36323.8</v>
      </c>
      <c r="H103" s="26" t="str">
        <f t="shared" si="2"/>
        <v>  944,419   </v>
      </c>
      <c r="I103" s="27">
        <v>0.14</v>
      </c>
      <c r="J103" s="28">
        <v>44896.0</v>
      </c>
      <c r="K103" s="43" t="s">
        <v>115</v>
      </c>
    </row>
    <row r="104" ht="11.25" customHeight="1">
      <c r="A104" s="9"/>
      <c r="B104" s="23">
        <v>99.0</v>
      </c>
      <c r="C104" s="24"/>
      <c r="D104" s="35" t="s">
        <v>141</v>
      </c>
      <c r="E104" s="24">
        <v>10.0</v>
      </c>
      <c r="F104" s="24">
        <v>41724.0</v>
      </c>
      <c r="G104" s="24" t="str">
        <f t="shared" si="1"/>
        <v>1668.96</v>
      </c>
      <c r="H104" s="26" t="str">
        <f t="shared" si="2"/>
        <v>  43,393   </v>
      </c>
      <c r="I104" s="27">
        <v>0.14</v>
      </c>
      <c r="J104" s="28">
        <v>44440.0</v>
      </c>
      <c r="K104" s="43" t="s">
        <v>13</v>
      </c>
    </row>
    <row r="105" ht="11.25" customHeight="1">
      <c r="A105" s="9"/>
      <c r="B105" s="23">
        <v>100.0</v>
      </c>
      <c r="C105" s="24"/>
      <c r="D105" s="35" t="s">
        <v>142</v>
      </c>
      <c r="E105" s="24">
        <v>10.0</v>
      </c>
      <c r="F105" s="24">
        <v>48862.0</v>
      </c>
      <c r="G105" s="24" t="str">
        <f t="shared" si="1"/>
        <v>1954.48</v>
      </c>
      <c r="H105" s="26" t="str">
        <f t="shared" si="2"/>
        <v>  50,816   </v>
      </c>
      <c r="I105" s="27">
        <v>0.14</v>
      </c>
      <c r="J105" s="28">
        <v>44805.0</v>
      </c>
      <c r="K105" s="43" t="s">
        <v>13</v>
      </c>
    </row>
    <row r="106" ht="11.25" customHeight="1">
      <c r="A106" s="9"/>
      <c r="B106" s="23">
        <v>101.0</v>
      </c>
      <c r="C106" s="24"/>
      <c r="D106" s="47" t="s">
        <v>143</v>
      </c>
      <c r="E106" s="24">
        <v>120.0</v>
      </c>
      <c r="F106" s="24">
        <v>27345.0</v>
      </c>
      <c r="G106" s="24" t="str">
        <f t="shared" si="1"/>
        <v>1093.8</v>
      </c>
      <c r="H106" s="26" t="str">
        <f t="shared" si="2"/>
        <v>  28,439   </v>
      </c>
      <c r="I106" s="27">
        <v>0.14</v>
      </c>
      <c r="J106" s="28">
        <v>44866.0</v>
      </c>
      <c r="K106" s="43" t="s">
        <v>144</v>
      </c>
    </row>
    <row r="107" ht="11.25" customHeight="1">
      <c r="A107" s="9"/>
      <c r="B107" s="23">
        <v>102.0</v>
      </c>
      <c r="C107" s="24"/>
      <c r="D107" s="47" t="s">
        <v>145</v>
      </c>
      <c r="E107" s="24">
        <v>25.0</v>
      </c>
      <c r="F107" s="24">
        <v>41893.0</v>
      </c>
      <c r="G107" s="24" t="str">
        <f t="shared" si="1"/>
        <v>1675.72</v>
      </c>
      <c r="H107" s="26" t="str">
        <f t="shared" si="2"/>
        <v>  43,569   </v>
      </c>
      <c r="I107" s="27">
        <v>0.14</v>
      </c>
      <c r="J107" s="28">
        <v>44652.0</v>
      </c>
      <c r="K107" s="43" t="s">
        <v>146</v>
      </c>
    </row>
    <row r="108" ht="11.25" customHeight="1">
      <c r="A108" s="9"/>
      <c r="B108" s="23">
        <v>103.0</v>
      </c>
      <c r="C108" s="24"/>
      <c r="D108" s="47" t="s">
        <v>147</v>
      </c>
      <c r="E108" s="24">
        <v>864.0</v>
      </c>
      <c r="F108" s="24">
        <v>4978.0</v>
      </c>
      <c r="G108" s="24" t="str">
        <f t="shared" si="1"/>
        <v>199.12</v>
      </c>
      <c r="H108" s="26" t="str">
        <f t="shared" si="2"/>
        <v>  5,177   </v>
      </c>
      <c r="I108" s="27">
        <v>0.14</v>
      </c>
      <c r="J108" s="28">
        <v>44713.0</v>
      </c>
      <c r="K108" s="43" t="s">
        <v>148</v>
      </c>
    </row>
    <row r="109" ht="11.25" customHeight="1">
      <c r="A109" s="9"/>
      <c r="B109" s="23">
        <v>104.0</v>
      </c>
      <c r="C109" s="24"/>
      <c r="D109" s="47" t="s">
        <v>149</v>
      </c>
      <c r="E109" s="24">
        <v>864.0</v>
      </c>
      <c r="F109" s="24">
        <v>4982.0</v>
      </c>
      <c r="G109" s="24" t="str">
        <f t="shared" si="1"/>
        <v>199.28</v>
      </c>
      <c r="H109" s="26" t="str">
        <f t="shared" si="2"/>
        <v>  5,181   </v>
      </c>
      <c r="I109" s="27">
        <v>0.14</v>
      </c>
      <c r="J109" s="28">
        <v>44713.0</v>
      </c>
      <c r="K109" s="43" t="s">
        <v>148</v>
      </c>
    </row>
    <row r="110" ht="11.25" customHeight="1">
      <c r="A110" s="9"/>
      <c r="B110" s="23">
        <v>105.0</v>
      </c>
      <c r="C110" s="24"/>
      <c r="D110" s="47" t="s">
        <v>150</v>
      </c>
      <c r="E110" s="24">
        <v>864.0</v>
      </c>
      <c r="F110" s="24">
        <v>4951.0</v>
      </c>
      <c r="G110" s="24" t="str">
        <f t="shared" si="1"/>
        <v>198.04</v>
      </c>
      <c r="H110" s="26" t="str">
        <f t="shared" si="2"/>
        <v>  5,149   </v>
      </c>
      <c r="I110" s="27">
        <v>0.14</v>
      </c>
      <c r="J110" s="28">
        <v>44713.0</v>
      </c>
      <c r="K110" s="43" t="s">
        <v>148</v>
      </c>
    </row>
    <row r="111" ht="11.25" customHeight="1">
      <c r="A111" s="9"/>
      <c r="B111" s="23">
        <v>106.0</v>
      </c>
      <c r="C111" s="24"/>
      <c r="D111" s="47" t="s">
        <v>151</v>
      </c>
      <c r="E111" s="24">
        <v>10.0</v>
      </c>
      <c r="F111" s="24">
        <v>67095.0</v>
      </c>
      <c r="G111" s="24" t="str">
        <f t="shared" si="1"/>
        <v>2683.8</v>
      </c>
      <c r="H111" s="26" t="str">
        <f t="shared" si="2"/>
        <v>  69,779   </v>
      </c>
      <c r="I111" s="27">
        <v>0.14</v>
      </c>
      <c r="J111" s="28">
        <v>44805.0</v>
      </c>
      <c r="K111" s="43" t="s">
        <v>76</v>
      </c>
    </row>
    <row r="112" ht="11.25" customHeight="1">
      <c r="A112" s="9"/>
      <c r="B112" s="23">
        <v>107.0</v>
      </c>
      <c r="C112" s="24"/>
      <c r="D112" s="47" t="s">
        <v>152</v>
      </c>
      <c r="E112" s="24">
        <v>10.0</v>
      </c>
      <c r="F112" s="24">
        <v>79432.0</v>
      </c>
      <c r="G112" s="24" t="str">
        <f t="shared" si="1"/>
        <v>3177.28</v>
      </c>
      <c r="H112" s="26" t="str">
        <f t="shared" si="2"/>
        <v>  82,609   </v>
      </c>
      <c r="I112" s="27">
        <v>0.14</v>
      </c>
      <c r="J112" s="28">
        <v>44896.0</v>
      </c>
      <c r="K112" s="43" t="s">
        <v>76</v>
      </c>
    </row>
    <row r="113" ht="11.25" customHeight="1">
      <c r="A113" s="9"/>
      <c r="B113" s="23">
        <v>108.0</v>
      </c>
      <c r="C113" s="24"/>
      <c r="D113" s="47" t="s">
        <v>153</v>
      </c>
      <c r="E113" s="24">
        <v>10.0</v>
      </c>
      <c r="F113" s="24">
        <v>42575.0</v>
      </c>
      <c r="G113" s="24" t="str">
        <f t="shared" si="1"/>
        <v>1703</v>
      </c>
      <c r="H113" s="26" t="str">
        <f t="shared" si="2"/>
        <v>  44,278   </v>
      </c>
      <c r="I113" s="27">
        <v>0.14</v>
      </c>
      <c r="J113" s="28">
        <v>44743.0</v>
      </c>
      <c r="K113" s="43" t="s">
        <v>154</v>
      </c>
    </row>
    <row r="114" ht="11.25" customHeight="1">
      <c r="A114" s="9"/>
      <c r="B114" s="23">
        <v>109.0</v>
      </c>
      <c r="C114" s="24"/>
      <c r="D114" s="47" t="s">
        <v>155</v>
      </c>
      <c r="E114" s="24">
        <v>10.0</v>
      </c>
      <c r="F114" s="24">
        <v>41437.0</v>
      </c>
      <c r="G114" s="24" t="str">
        <f t="shared" si="1"/>
        <v>1657.48</v>
      </c>
      <c r="H114" s="26" t="str">
        <f t="shared" si="2"/>
        <v>  43,094   </v>
      </c>
      <c r="I114" s="27">
        <v>0.14</v>
      </c>
      <c r="J114" s="28">
        <v>44409.0</v>
      </c>
      <c r="K114" s="43" t="s">
        <v>13</v>
      </c>
    </row>
    <row r="115" ht="11.25" customHeight="1">
      <c r="A115" s="9"/>
      <c r="B115" s="23">
        <v>110.0</v>
      </c>
      <c r="C115" s="24"/>
      <c r="D115" s="47" t="s">
        <v>156</v>
      </c>
      <c r="E115" s="24">
        <v>10.0</v>
      </c>
      <c r="F115" s="24">
        <v>14625.0</v>
      </c>
      <c r="G115" s="24" t="str">
        <f t="shared" si="1"/>
        <v>585</v>
      </c>
      <c r="H115" s="26" t="str">
        <f t="shared" si="2"/>
        <v>  15,210   </v>
      </c>
      <c r="I115" s="27">
        <v>0.14</v>
      </c>
      <c r="J115" s="28">
        <v>44562.0</v>
      </c>
      <c r="K115" s="43" t="s">
        <v>13</v>
      </c>
    </row>
    <row r="116" ht="11.25" customHeight="1">
      <c r="A116" s="9"/>
      <c r="B116" s="23">
        <v>111.0</v>
      </c>
      <c r="C116" s="24"/>
      <c r="D116" s="47" t="s">
        <v>157</v>
      </c>
      <c r="E116" s="24">
        <v>10.0</v>
      </c>
      <c r="F116" s="24">
        <v>20877.0</v>
      </c>
      <c r="G116" s="24" t="str">
        <f t="shared" si="1"/>
        <v>835.08</v>
      </c>
      <c r="H116" s="26" t="str">
        <f t="shared" si="2"/>
        <v>  21,712   </v>
      </c>
      <c r="I116" s="27">
        <v>0.14</v>
      </c>
      <c r="J116" s="28">
        <v>44835.0</v>
      </c>
      <c r="K116" s="43" t="s">
        <v>13</v>
      </c>
    </row>
    <row r="117" ht="11.25" customHeight="1">
      <c r="A117" s="9"/>
      <c r="B117" s="23">
        <v>112.0</v>
      </c>
      <c r="C117" s="24"/>
      <c r="D117" s="35" t="s">
        <v>158</v>
      </c>
      <c r="E117" s="24">
        <v>10.0</v>
      </c>
      <c r="F117" s="24">
        <v>59958.0</v>
      </c>
      <c r="G117" s="24" t="str">
        <f t="shared" si="1"/>
        <v>2398.32</v>
      </c>
      <c r="H117" s="26" t="str">
        <f t="shared" si="2"/>
        <v>  62,356   </v>
      </c>
      <c r="I117" s="27">
        <v>0.14</v>
      </c>
      <c r="J117" s="28">
        <v>44652.0</v>
      </c>
      <c r="K117" s="43" t="s">
        <v>13</v>
      </c>
    </row>
    <row r="118" ht="11.25" customHeight="1">
      <c r="A118" s="9"/>
      <c r="B118" s="23">
        <v>113.0</v>
      </c>
      <c r="C118" s="24"/>
      <c r="D118" s="35" t="s">
        <v>159</v>
      </c>
      <c r="E118" s="24">
        <v>10.0</v>
      </c>
      <c r="F118" s="24">
        <v>68933.0</v>
      </c>
      <c r="G118" s="24" t="str">
        <f t="shared" si="1"/>
        <v>2757.32</v>
      </c>
      <c r="H118" s="26" t="str">
        <f t="shared" si="2"/>
        <v>  71,690   </v>
      </c>
      <c r="I118" s="27">
        <v>0.14</v>
      </c>
      <c r="J118" s="28">
        <v>44652.0</v>
      </c>
      <c r="K118" s="43" t="s">
        <v>13</v>
      </c>
    </row>
    <row r="119" ht="11.25" customHeight="1">
      <c r="A119" s="9"/>
      <c r="B119" s="23">
        <v>114.0</v>
      </c>
      <c r="C119" s="24"/>
      <c r="D119" s="35" t="s">
        <v>160</v>
      </c>
      <c r="E119" s="24">
        <v>10.0</v>
      </c>
      <c r="F119" s="24">
        <v>23239.0</v>
      </c>
      <c r="G119" s="24" t="str">
        <f t="shared" si="1"/>
        <v>929.56</v>
      </c>
      <c r="H119" s="26" t="str">
        <f t="shared" si="2"/>
        <v>  24,169   </v>
      </c>
      <c r="I119" s="27">
        <v>0.14</v>
      </c>
      <c r="J119" s="28">
        <v>44927.0</v>
      </c>
      <c r="K119" s="43" t="s">
        <v>130</v>
      </c>
    </row>
    <row r="120" ht="11.25" customHeight="1">
      <c r="A120" s="9"/>
      <c r="B120" s="23">
        <v>115.0</v>
      </c>
      <c r="C120" s="24"/>
      <c r="D120" s="35" t="s">
        <v>161</v>
      </c>
      <c r="E120" s="24">
        <v>10.0</v>
      </c>
      <c r="F120" s="24">
        <v>27540.0</v>
      </c>
      <c r="G120" s="24" t="str">
        <f t="shared" si="1"/>
        <v>1101.6</v>
      </c>
      <c r="H120" s="26" t="str">
        <f t="shared" si="2"/>
        <v>  28,642   </v>
      </c>
      <c r="I120" s="27">
        <v>0.14</v>
      </c>
      <c r="J120" s="28">
        <v>44927.0</v>
      </c>
      <c r="K120" s="43" t="s">
        <v>130</v>
      </c>
    </row>
    <row r="121" ht="11.25" customHeight="1">
      <c r="A121" s="44"/>
      <c r="B121" s="23">
        <v>116.0</v>
      </c>
      <c r="C121" s="24"/>
      <c r="D121" s="35" t="s">
        <v>162</v>
      </c>
      <c r="E121" s="24">
        <v>10.0</v>
      </c>
      <c r="F121" s="24">
        <v>49107.0</v>
      </c>
      <c r="G121" s="24" t="str">
        <f t="shared" si="1"/>
        <v>1964.28</v>
      </c>
      <c r="H121" s="26" t="str">
        <f t="shared" si="2"/>
        <v>  51,071   </v>
      </c>
      <c r="I121" s="27">
        <v>0.14</v>
      </c>
      <c r="J121" s="28">
        <v>44774.0</v>
      </c>
      <c r="K121" s="43" t="s">
        <v>130</v>
      </c>
    </row>
    <row r="122" ht="11.25" customHeight="1">
      <c r="A122" s="44"/>
      <c r="B122" s="23">
        <v>117.0</v>
      </c>
      <c r="C122" s="24"/>
      <c r="D122" s="35" t="s">
        <v>163</v>
      </c>
      <c r="E122" s="24">
        <v>10.0</v>
      </c>
      <c r="F122" s="24">
        <v>73660.0</v>
      </c>
      <c r="G122" s="24" t="str">
        <f t="shared" si="1"/>
        <v>2946.4</v>
      </c>
      <c r="H122" s="26" t="str">
        <f t="shared" si="2"/>
        <v>  76,606   </v>
      </c>
      <c r="I122" s="27">
        <v>0.14</v>
      </c>
      <c r="J122" s="28">
        <v>44774.0</v>
      </c>
      <c r="K122" s="43" t="s">
        <v>130</v>
      </c>
    </row>
    <row r="123" ht="11.25" customHeight="1">
      <c r="A123" s="9"/>
      <c r="B123" s="23">
        <v>118.0</v>
      </c>
      <c r="C123" s="24"/>
      <c r="D123" s="35" t="s">
        <v>164</v>
      </c>
      <c r="E123" s="24">
        <v>1.0</v>
      </c>
      <c r="F123" s="24">
        <v>67885.0</v>
      </c>
      <c r="G123" s="24" t="str">
        <f t="shared" si="1"/>
        <v>2715.4</v>
      </c>
      <c r="H123" s="26" t="str">
        <f t="shared" si="2"/>
        <v>  70,600   </v>
      </c>
      <c r="I123" s="27">
        <v>0.14</v>
      </c>
      <c r="J123" s="28">
        <v>44621.0</v>
      </c>
      <c r="K123" s="43" t="s">
        <v>165</v>
      </c>
    </row>
    <row r="124" ht="11.25" customHeight="1">
      <c r="A124" s="9"/>
      <c r="B124" s="23">
        <v>119.0</v>
      </c>
      <c r="C124" s="24"/>
      <c r="D124" s="35" t="s">
        <v>166</v>
      </c>
      <c r="E124" s="24">
        <v>25.0</v>
      </c>
      <c r="F124" s="24">
        <v>64747.0</v>
      </c>
      <c r="G124" s="24" t="str">
        <f t="shared" si="1"/>
        <v>2589.88</v>
      </c>
      <c r="H124" s="26" t="str">
        <f t="shared" si="2"/>
        <v>  67,337   </v>
      </c>
      <c r="I124" s="27">
        <v>0.14</v>
      </c>
      <c r="J124" s="57">
        <v>44774.0</v>
      </c>
      <c r="K124" s="43" t="s">
        <v>48</v>
      </c>
    </row>
    <row r="125" ht="11.25" customHeight="1">
      <c r="A125" s="9"/>
      <c r="B125" s="23">
        <v>120.0</v>
      </c>
      <c r="C125" s="24"/>
      <c r="D125" s="35" t="s">
        <v>167</v>
      </c>
      <c r="E125" s="24"/>
      <c r="F125" s="24">
        <v>48717.0</v>
      </c>
      <c r="G125" s="24" t="str">
        <f t="shared" si="1"/>
        <v>1948.68</v>
      </c>
      <c r="H125" s="26" t="str">
        <f t="shared" si="2"/>
        <v>  50,666   </v>
      </c>
      <c r="I125" s="27">
        <v>0.14</v>
      </c>
      <c r="J125" s="57">
        <v>44866.0</v>
      </c>
      <c r="K125" s="43" t="s">
        <v>48</v>
      </c>
    </row>
    <row r="126" ht="11.25" customHeight="1">
      <c r="A126" s="9"/>
      <c r="B126" s="23">
        <v>121.0</v>
      </c>
      <c r="C126" s="24"/>
      <c r="D126" s="35" t="s">
        <v>168</v>
      </c>
      <c r="E126" s="24"/>
      <c r="F126" s="24">
        <v>36538.0</v>
      </c>
      <c r="G126" s="24" t="str">
        <f t="shared" si="1"/>
        <v>1461.52</v>
      </c>
      <c r="H126" s="26" t="str">
        <f t="shared" si="2"/>
        <v>  38,000   </v>
      </c>
      <c r="I126" s="27">
        <v>0.14</v>
      </c>
      <c r="J126" s="57">
        <v>44866.0</v>
      </c>
      <c r="K126" s="43" t="s">
        <v>48</v>
      </c>
    </row>
    <row r="127" ht="11.25" customHeight="1">
      <c r="A127" s="9"/>
      <c r="B127" s="23">
        <v>122.0</v>
      </c>
      <c r="C127" s="24"/>
      <c r="D127" s="35" t="s">
        <v>169</v>
      </c>
      <c r="E127" s="24">
        <v>10.0</v>
      </c>
      <c r="F127" s="24">
        <v>32884.0</v>
      </c>
      <c r="G127" s="24" t="str">
        <f t="shared" si="1"/>
        <v>1315.36</v>
      </c>
      <c r="H127" s="26" t="str">
        <f t="shared" si="2"/>
        <v>  34,199   </v>
      </c>
      <c r="I127" s="27">
        <v>0.14</v>
      </c>
      <c r="J127" s="57">
        <v>44866.0</v>
      </c>
      <c r="K127" s="43" t="s">
        <v>48</v>
      </c>
    </row>
    <row r="128" ht="11.25" customHeight="1">
      <c r="A128" s="44"/>
      <c r="B128" s="23">
        <v>123.0</v>
      </c>
      <c r="C128" s="49"/>
      <c r="D128" s="58" t="s">
        <v>170</v>
      </c>
      <c r="E128" s="49">
        <v>10.0</v>
      </c>
      <c r="F128" s="49">
        <v>347354.0</v>
      </c>
      <c r="G128" s="24" t="str">
        <f t="shared" si="1"/>
        <v>13894.16</v>
      </c>
      <c r="H128" s="26" t="str">
        <f t="shared" si="2"/>
        <v>  361,248   </v>
      </c>
      <c r="I128" s="54">
        <v>0.14</v>
      </c>
      <c r="J128" s="59">
        <v>44805.0</v>
      </c>
      <c r="K128" s="56" t="s">
        <v>126</v>
      </c>
    </row>
    <row r="129" ht="33.75" customHeight="1">
      <c r="A129" s="9"/>
      <c r="B129" s="23">
        <v>124.0</v>
      </c>
      <c r="C129" s="24"/>
      <c r="D129" s="35" t="s">
        <v>171</v>
      </c>
      <c r="E129" s="24">
        <v>50.0</v>
      </c>
      <c r="F129" s="24">
        <v>42195.0</v>
      </c>
      <c r="G129" s="24" t="str">
        <f t="shared" si="1"/>
        <v>1687.8</v>
      </c>
      <c r="H129" s="26" t="str">
        <f t="shared" si="2"/>
        <v>  43,883   </v>
      </c>
      <c r="I129" s="27">
        <v>0.14</v>
      </c>
      <c r="J129" s="28">
        <v>44470.0</v>
      </c>
      <c r="K129" s="43" t="s">
        <v>13</v>
      </c>
    </row>
    <row r="130" ht="11.25" customHeight="1">
      <c r="A130" s="9"/>
      <c r="B130" s="23">
        <v>125.0</v>
      </c>
      <c r="C130" s="24"/>
      <c r="D130" s="47" t="s">
        <v>172</v>
      </c>
      <c r="E130" s="24">
        <v>30.0</v>
      </c>
      <c r="F130" s="24">
        <v>49832.0</v>
      </c>
      <c r="G130" s="24" t="str">
        <f t="shared" si="1"/>
        <v>1993.28</v>
      </c>
      <c r="H130" s="26" t="str">
        <f t="shared" si="2"/>
        <v>  51,825   </v>
      </c>
      <c r="I130" s="27">
        <v>0.14</v>
      </c>
      <c r="J130" s="57">
        <v>44866.0</v>
      </c>
      <c r="K130" s="43" t="s">
        <v>13</v>
      </c>
    </row>
    <row r="131" ht="11.25" customHeight="1">
      <c r="A131" s="9"/>
      <c r="B131" s="23">
        <v>126.0</v>
      </c>
      <c r="C131" s="24"/>
      <c r="D131" s="47" t="s">
        <v>173</v>
      </c>
      <c r="E131" s="24">
        <v>240.0</v>
      </c>
      <c r="F131" s="24">
        <v>56936.0</v>
      </c>
      <c r="G131" s="24" t="str">
        <f t="shared" si="1"/>
        <v>2277.44</v>
      </c>
      <c r="H131" s="26" t="str">
        <f t="shared" si="2"/>
        <v>  59,213   </v>
      </c>
      <c r="I131" s="27">
        <v>0.14</v>
      </c>
      <c r="J131" s="57">
        <v>44826.0</v>
      </c>
      <c r="K131" s="43" t="s">
        <v>13</v>
      </c>
    </row>
    <row r="132" ht="11.25" customHeight="1">
      <c r="A132" s="9"/>
      <c r="B132" s="23">
        <v>127.0</v>
      </c>
      <c r="C132" s="24"/>
      <c r="D132" s="47" t="s">
        <v>174</v>
      </c>
      <c r="E132" s="24">
        <v>50.0</v>
      </c>
      <c r="F132" s="24">
        <v>33782.0</v>
      </c>
      <c r="G132" s="24" t="str">
        <f t="shared" si="1"/>
        <v>1351.28</v>
      </c>
      <c r="H132" s="26" t="str">
        <f t="shared" si="2"/>
        <v>  35,133   </v>
      </c>
      <c r="I132" s="27">
        <v>0.14</v>
      </c>
      <c r="J132" s="57">
        <v>44805.0</v>
      </c>
      <c r="K132" s="43" t="s">
        <v>13</v>
      </c>
    </row>
    <row r="133" ht="11.25" customHeight="1">
      <c r="A133" s="9"/>
      <c r="B133" s="23">
        <v>128.0</v>
      </c>
      <c r="C133" s="24"/>
      <c r="D133" s="47" t="s">
        <v>175</v>
      </c>
      <c r="E133" s="24">
        <v>10.0</v>
      </c>
      <c r="F133" s="24">
        <v>38775.0</v>
      </c>
      <c r="G133" s="24" t="str">
        <f t="shared" si="1"/>
        <v>1551</v>
      </c>
      <c r="H133" s="26" t="str">
        <f t="shared" si="2"/>
        <v>  40,326   </v>
      </c>
      <c r="I133" s="27">
        <v>0.14</v>
      </c>
      <c r="J133" s="57">
        <v>44440.0</v>
      </c>
      <c r="K133" s="43" t="s">
        <v>13</v>
      </c>
    </row>
    <row r="134" ht="11.25" customHeight="1">
      <c r="A134" s="9"/>
      <c r="B134" s="23">
        <v>129.0</v>
      </c>
      <c r="C134" s="24"/>
      <c r="D134" s="47" t="s">
        <v>176</v>
      </c>
      <c r="E134" s="24">
        <v>10.0</v>
      </c>
      <c r="F134" s="24">
        <v>21036.0</v>
      </c>
      <c r="G134" s="24" t="str">
        <f t="shared" si="1"/>
        <v>841.44</v>
      </c>
      <c r="H134" s="26" t="str">
        <f t="shared" si="2"/>
        <v>  21,877   </v>
      </c>
      <c r="I134" s="27">
        <v>0.14</v>
      </c>
      <c r="J134" s="57">
        <v>44826.0</v>
      </c>
      <c r="K134" s="43" t="s">
        <v>62</v>
      </c>
    </row>
    <row r="135" ht="11.25" customHeight="1">
      <c r="A135" s="9"/>
      <c r="B135" s="23">
        <v>130.0</v>
      </c>
      <c r="C135" s="24"/>
      <c r="D135" s="47" t="s">
        <v>177</v>
      </c>
      <c r="E135" s="24">
        <v>30.0</v>
      </c>
      <c r="F135" s="24">
        <v>76771.0</v>
      </c>
      <c r="G135" s="24" t="str">
        <f t="shared" si="1"/>
        <v>3070.84</v>
      </c>
      <c r="H135" s="26" t="str">
        <f t="shared" si="2"/>
        <v>  79,842   </v>
      </c>
      <c r="I135" s="27">
        <v>0.14</v>
      </c>
      <c r="J135" s="57">
        <v>44409.0</v>
      </c>
      <c r="K135" s="60" t="s">
        <v>144</v>
      </c>
    </row>
    <row r="136" ht="11.25" customHeight="1">
      <c r="A136" s="9"/>
      <c r="B136" s="23">
        <v>131.0</v>
      </c>
      <c r="C136" s="24"/>
      <c r="D136" s="47" t="s">
        <v>178</v>
      </c>
      <c r="E136" s="24">
        <v>50.0</v>
      </c>
      <c r="F136" s="24">
        <v>52440.0</v>
      </c>
      <c r="G136" s="24" t="str">
        <f t="shared" si="1"/>
        <v>2097.6</v>
      </c>
      <c r="H136" s="26" t="str">
        <f t="shared" si="2"/>
        <v>  54,538   </v>
      </c>
      <c r="I136" s="27">
        <v>0.14</v>
      </c>
      <c r="J136" s="28">
        <v>45078.0</v>
      </c>
      <c r="K136" s="60" t="s">
        <v>37</v>
      </c>
    </row>
    <row r="137" ht="11.25" customHeight="1">
      <c r="A137" s="9"/>
      <c r="B137" s="23">
        <v>132.0</v>
      </c>
      <c r="C137" s="24"/>
      <c r="D137" s="47" t="s">
        <v>179</v>
      </c>
      <c r="E137" s="24">
        <v>60.0</v>
      </c>
      <c r="F137" s="24">
        <v>27597.0</v>
      </c>
      <c r="G137" s="24" t="str">
        <f t="shared" si="1"/>
        <v>1103.88</v>
      </c>
      <c r="H137" s="26" t="str">
        <f t="shared" si="2"/>
        <v>  28,701   </v>
      </c>
      <c r="I137" s="27">
        <v>0.14</v>
      </c>
      <c r="J137" s="28">
        <v>44774.0</v>
      </c>
      <c r="K137" s="43" t="s">
        <v>74</v>
      </c>
    </row>
    <row r="138" ht="11.25" customHeight="1">
      <c r="A138" s="9"/>
      <c r="B138" s="23">
        <v>133.0</v>
      </c>
      <c r="C138" s="24"/>
      <c r="D138" s="47" t="s">
        <v>180</v>
      </c>
      <c r="E138" s="24">
        <v>24.0</v>
      </c>
      <c r="F138" s="24">
        <v>39761.0</v>
      </c>
      <c r="G138" s="24" t="str">
        <f t="shared" si="1"/>
        <v>1590.44</v>
      </c>
      <c r="H138" s="26" t="str">
        <f t="shared" si="2"/>
        <v>  41,351   </v>
      </c>
      <c r="I138" s="27">
        <v>0.14</v>
      </c>
      <c r="J138" s="28">
        <v>44743.0</v>
      </c>
      <c r="K138" s="43" t="s">
        <v>74</v>
      </c>
    </row>
    <row r="139" ht="11.25" customHeight="1">
      <c r="A139" s="9"/>
      <c r="B139" s="23">
        <v>134.0</v>
      </c>
      <c r="C139" s="24"/>
      <c r="D139" s="47" t="s">
        <v>181</v>
      </c>
      <c r="E139" s="24">
        <v>60.0</v>
      </c>
      <c r="F139" s="24">
        <v>42794.0</v>
      </c>
      <c r="G139" s="24" t="str">
        <f t="shared" si="1"/>
        <v>1711.76</v>
      </c>
      <c r="H139" s="26" t="str">
        <f t="shared" si="2"/>
        <v>  44,506   </v>
      </c>
      <c r="I139" s="27">
        <v>0.14</v>
      </c>
      <c r="J139" s="28">
        <v>44713.0</v>
      </c>
      <c r="K139" s="60" t="s">
        <v>144</v>
      </c>
    </row>
    <row r="140" ht="11.25" customHeight="1">
      <c r="A140" s="9"/>
      <c r="B140" s="23">
        <v>135.0</v>
      </c>
      <c r="C140" s="24"/>
      <c r="D140" s="47" t="s">
        <v>182</v>
      </c>
      <c r="E140" s="24">
        <v>30.0</v>
      </c>
      <c r="F140" s="24">
        <v>57921.0</v>
      </c>
      <c r="G140" s="24" t="str">
        <f t="shared" si="1"/>
        <v>2316.84</v>
      </c>
      <c r="H140" s="26" t="str">
        <f t="shared" si="2"/>
        <v>  60,238   </v>
      </c>
      <c r="I140" s="27">
        <v>0.14</v>
      </c>
      <c r="J140" s="50">
        <v>44743.0</v>
      </c>
      <c r="K140" s="60" t="s">
        <v>144</v>
      </c>
    </row>
    <row r="141" ht="11.25" customHeight="1">
      <c r="A141" s="9"/>
      <c r="B141" s="23">
        <v>136.0</v>
      </c>
      <c r="C141" s="24"/>
      <c r="D141" s="47" t="s">
        <v>183</v>
      </c>
      <c r="E141" s="24">
        <v>20.0</v>
      </c>
      <c r="F141" s="24">
        <v>66977.0</v>
      </c>
      <c r="G141" s="24" t="str">
        <f t="shared" si="1"/>
        <v>2679.08</v>
      </c>
      <c r="H141" s="26" t="str">
        <f t="shared" si="2"/>
        <v>  69,656   </v>
      </c>
      <c r="I141" s="27">
        <v>0.14</v>
      </c>
      <c r="J141" s="50">
        <v>44743.0</v>
      </c>
      <c r="K141" s="43" t="s">
        <v>76</v>
      </c>
    </row>
    <row r="142" ht="11.25" customHeight="1">
      <c r="A142" s="44"/>
      <c r="B142" s="23">
        <v>137.0</v>
      </c>
      <c r="C142" s="24"/>
      <c r="D142" s="47" t="s">
        <v>184</v>
      </c>
      <c r="E142" s="24">
        <v>10.0</v>
      </c>
      <c r="F142" s="24">
        <v>102893.0</v>
      </c>
      <c r="G142" s="24" t="str">
        <f t="shared" si="1"/>
        <v>4115.72</v>
      </c>
      <c r="H142" s="26" t="str">
        <f t="shared" si="2"/>
        <v>  107,009   </v>
      </c>
      <c r="I142" s="27">
        <v>0.14</v>
      </c>
      <c r="J142" s="50">
        <v>44866.0</v>
      </c>
      <c r="K142" s="43" t="s">
        <v>185</v>
      </c>
    </row>
    <row r="143" ht="11.25" customHeight="1">
      <c r="A143" s="9"/>
      <c r="B143" s="23">
        <v>138.0</v>
      </c>
      <c r="C143" s="24"/>
      <c r="D143" s="47" t="s">
        <v>186</v>
      </c>
      <c r="E143" s="24">
        <v>10.0</v>
      </c>
      <c r="F143" s="24">
        <v>127560.0</v>
      </c>
      <c r="G143" s="24" t="str">
        <f t="shared" si="1"/>
        <v>5102.4</v>
      </c>
      <c r="H143" s="26" t="str">
        <f t="shared" si="2"/>
        <v>  132,662   </v>
      </c>
      <c r="I143" s="27">
        <v>0.14</v>
      </c>
      <c r="J143" s="50">
        <v>44927.0</v>
      </c>
      <c r="K143" s="43" t="s">
        <v>185</v>
      </c>
    </row>
    <row r="144" ht="11.25" customHeight="1">
      <c r="A144" s="44"/>
      <c r="B144" s="23">
        <v>139.0</v>
      </c>
      <c r="C144" s="24"/>
      <c r="D144" s="47" t="s">
        <v>187</v>
      </c>
      <c r="E144" s="24">
        <v>10.0</v>
      </c>
      <c r="F144" s="24">
        <v>151300.0</v>
      </c>
      <c r="G144" s="24" t="str">
        <f t="shared" si="1"/>
        <v>6052</v>
      </c>
      <c r="H144" s="26" t="str">
        <f t="shared" si="2"/>
        <v>  157,352   </v>
      </c>
      <c r="I144" s="27">
        <v>0.14</v>
      </c>
      <c r="J144" s="50">
        <v>44866.0</v>
      </c>
      <c r="K144" s="43" t="s">
        <v>185</v>
      </c>
    </row>
    <row r="145" ht="11.25" customHeight="1">
      <c r="A145" s="9"/>
      <c r="B145" s="23">
        <v>140.0</v>
      </c>
      <c r="C145" s="24"/>
      <c r="D145" s="35" t="s">
        <v>188</v>
      </c>
      <c r="E145" s="24">
        <v>10.0</v>
      </c>
      <c r="F145" s="24">
        <v>29196.0</v>
      </c>
      <c r="G145" s="24" t="str">
        <f t="shared" si="1"/>
        <v>1167.84</v>
      </c>
      <c r="H145" s="26" t="str">
        <f t="shared" si="2"/>
        <v>  30,364   </v>
      </c>
      <c r="I145" s="27">
        <v>0.14</v>
      </c>
      <c r="J145" s="50">
        <v>44317.0</v>
      </c>
      <c r="K145" s="43" t="s">
        <v>124</v>
      </c>
    </row>
    <row r="146" ht="11.25" customHeight="1">
      <c r="A146" s="61"/>
      <c r="B146" s="23">
        <v>141.0</v>
      </c>
      <c r="C146" s="24"/>
      <c r="D146" s="35" t="s">
        <v>189</v>
      </c>
      <c r="E146" s="24" t="s">
        <v>190</v>
      </c>
      <c r="F146" s="24">
        <v>36210.0</v>
      </c>
      <c r="G146" s="24" t="str">
        <f t="shared" si="1"/>
        <v>1448.4</v>
      </c>
      <c r="H146" s="26" t="str">
        <f t="shared" si="2"/>
        <v>  37,658   </v>
      </c>
      <c r="I146" s="27">
        <v>0.14</v>
      </c>
      <c r="J146" s="50">
        <v>45078.0</v>
      </c>
      <c r="K146" s="43" t="s">
        <v>191</v>
      </c>
    </row>
    <row r="147" ht="11.25" customHeight="1">
      <c r="A147" s="61"/>
      <c r="B147" s="23">
        <v>142.0</v>
      </c>
      <c r="C147" s="49"/>
      <c r="D147" s="35" t="s">
        <v>192</v>
      </c>
      <c r="E147" s="24" t="s">
        <v>190</v>
      </c>
      <c r="F147" s="24">
        <v>42466.0</v>
      </c>
      <c r="G147" s="24" t="str">
        <f t="shared" si="1"/>
        <v>1698.64</v>
      </c>
      <c r="H147" s="26" t="str">
        <f t="shared" si="2"/>
        <v>  44,165   </v>
      </c>
      <c r="I147" s="27">
        <v>0.14</v>
      </c>
      <c r="J147" s="50">
        <v>45139.0</v>
      </c>
      <c r="K147" s="43" t="s">
        <v>191</v>
      </c>
    </row>
    <row r="148" ht="11.25" customHeight="1">
      <c r="A148" s="61"/>
      <c r="B148" s="23">
        <v>143.0</v>
      </c>
      <c r="C148" s="49"/>
      <c r="D148" s="35" t="s">
        <v>193</v>
      </c>
      <c r="E148" s="24">
        <v>10.0</v>
      </c>
      <c r="F148" s="24">
        <v>31099.0</v>
      </c>
      <c r="G148" s="24" t="str">
        <f t="shared" si="1"/>
        <v>1243.96</v>
      </c>
      <c r="H148" s="26" t="str">
        <f t="shared" si="2"/>
        <v>  32,343   </v>
      </c>
      <c r="I148" s="27">
        <v>0.14</v>
      </c>
      <c r="J148" s="50">
        <v>44743.0</v>
      </c>
      <c r="K148" s="43" t="s">
        <v>191</v>
      </c>
    </row>
    <row r="149" ht="11.25" customHeight="1">
      <c r="A149" s="61"/>
      <c r="B149" s="23">
        <v>144.0</v>
      </c>
      <c r="C149" s="49"/>
      <c r="D149" s="35" t="s">
        <v>194</v>
      </c>
      <c r="E149" s="24">
        <v>10.0</v>
      </c>
      <c r="F149" s="24">
        <v>46349.0</v>
      </c>
      <c r="G149" s="24" t="str">
        <f t="shared" si="1"/>
        <v>1853.96</v>
      </c>
      <c r="H149" s="26" t="str">
        <f t="shared" si="2"/>
        <v>  48,203   </v>
      </c>
      <c r="I149" s="27">
        <v>0.14</v>
      </c>
      <c r="J149" s="50">
        <v>45119.0</v>
      </c>
      <c r="K149" s="43" t="s">
        <v>191</v>
      </c>
    </row>
    <row r="150" ht="11.25" customHeight="1">
      <c r="A150" s="61"/>
      <c r="B150" s="23">
        <v>145.0</v>
      </c>
      <c r="C150" s="24"/>
      <c r="D150" s="35" t="s">
        <v>195</v>
      </c>
      <c r="E150" s="24">
        <v>10.0</v>
      </c>
      <c r="F150" s="24">
        <v>35718.0</v>
      </c>
      <c r="G150" s="24" t="str">
        <f t="shared" si="1"/>
        <v>1428.72</v>
      </c>
      <c r="H150" s="26" t="str">
        <f t="shared" si="2"/>
        <v>  37,147   </v>
      </c>
      <c r="I150" s="27">
        <v>0.14</v>
      </c>
      <c r="J150" s="50">
        <v>44896.0</v>
      </c>
      <c r="K150" s="43" t="s">
        <v>124</v>
      </c>
    </row>
    <row r="151" ht="11.25" customHeight="1">
      <c r="A151" s="61"/>
      <c r="B151" s="23">
        <v>146.0</v>
      </c>
      <c r="C151" s="24"/>
      <c r="D151" s="35" t="s">
        <v>196</v>
      </c>
      <c r="E151" s="24">
        <v>10.0</v>
      </c>
      <c r="F151" s="24">
        <v>39716.0</v>
      </c>
      <c r="G151" s="24" t="str">
        <f t="shared" si="1"/>
        <v>1588.64</v>
      </c>
      <c r="H151" s="26" t="str">
        <f t="shared" si="2"/>
        <v>  41,305   </v>
      </c>
      <c r="I151" s="27">
        <v>0.14</v>
      </c>
      <c r="J151" s="50">
        <v>44927.0</v>
      </c>
      <c r="K151" s="43" t="s">
        <v>124</v>
      </c>
    </row>
    <row r="152" ht="11.25" customHeight="1">
      <c r="A152" s="62"/>
      <c r="B152" s="23">
        <v>147.0</v>
      </c>
      <c r="C152" s="63"/>
      <c r="D152" s="64" t="s">
        <v>197</v>
      </c>
      <c r="E152" s="51">
        <v>10.0</v>
      </c>
      <c r="F152" s="51">
        <v>36983.0</v>
      </c>
      <c r="G152" s="24" t="str">
        <f t="shared" si="1"/>
        <v>1479.32</v>
      </c>
      <c r="H152" s="26" t="str">
        <f t="shared" si="2"/>
        <v>  38,462   </v>
      </c>
      <c r="I152" s="27">
        <v>0.14</v>
      </c>
      <c r="J152" s="28">
        <v>44562.0</v>
      </c>
      <c r="K152" s="43" t="s">
        <v>37</v>
      </c>
    </row>
    <row r="153" ht="11.25" customHeight="1">
      <c r="A153" s="65"/>
      <c r="B153" s="23">
        <v>148.0</v>
      </c>
      <c r="C153" s="66"/>
      <c r="D153" s="64" t="s">
        <v>198</v>
      </c>
      <c r="E153" s="51">
        <v>60.0</v>
      </c>
      <c r="F153" s="51">
        <v>25650.0</v>
      </c>
      <c r="G153" s="24" t="str">
        <f t="shared" si="1"/>
        <v>1026</v>
      </c>
      <c r="H153" s="26" t="str">
        <f t="shared" si="2"/>
        <v>  26,676   </v>
      </c>
      <c r="I153" s="27">
        <v>0.14</v>
      </c>
      <c r="J153" s="50">
        <v>44927.0</v>
      </c>
      <c r="K153" s="43" t="s">
        <v>76</v>
      </c>
    </row>
    <row r="154" ht="11.25" customHeight="1">
      <c r="A154" s="65"/>
      <c r="B154" s="23">
        <v>149.0</v>
      </c>
      <c r="C154" s="66"/>
      <c r="D154" s="64" t="s">
        <v>199</v>
      </c>
      <c r="E154" s="51">
        <v>100.0</v>
      </c>
      <c r="F154" s="51">
        <v>35540.0</v>
      </c>
      <c r="G154" s="24" t="str">
        <f t="shared" si="1"/>
        <v>1421.6</v>
      </c>
      <c r="H154" s="26" t="str">
        <f t="shared" si="2"/>
        <v>  36,962   </v>
      </c>
      <c r="I154" s="27">
        <v>0.14</v>
      </c>
      <c r="J154" s="28">
        <v>44743.0</v>
      </c>
      <c r="K154" s="43" t="s">
        <v>200</v>
      </c>
    </row>
    <row r="155" ht="16.5" customHeight="1">
      <c r="A155" s="65"/>
      <c r="B155" s="23">
        <v>150.0</v>
      </c>
      <c r="C155" s="66"/>
      <c r="D155" s="64" t="s">
        <v>201</v>
      </c>
      <c r="E155" s="51"/>
      <c r="F155" s="51">
        <v>43052.0</v>
      </c>
      <c r="G155" s="24" t="str">
        <f t="shared" si="1"/>
        <v>1722.08</v>
      </c>
      <c r="H155" s="26" t="str">
        <f t="shared" si="2"/>
        <v>  44,774   </v>
      </c>
      <c r="I155" s="27">
        <v>0.14</v>
      </c>
      <c r="J155" s="50">
        <v>45139.0</v>
      </c>
      <c r="K155" s="43" t="s">
        <v>83</v>
      </c>
    </row>
    <row r="156" ht="18.75" customHeight="1">
      <c r="A156" s="65"/>
      <c r="B156" s="23">
        <v>151.0</v>
      </c>
      <c r="C156" s="66"/>
      <c r="D156" s="64" t="s">
        <v>202</v>
      </c>
      <c r="E156" s="51"/>
      <c r="F156" s="51">
        <v>33523.0</v>
      </c>
      <c r="G156" s="24" t="str">
        <f t="shared" si="1"/>
        <v>1340.92</v>
      </c>
      <c r="H156" s="26" t="str">
        <f t="shared" si="2"/>
        <v>  34,864   </v>
      </c>
      <c r="I156" s="27">
        <v>0.14</v>
      </c>
      <c r="J156" s="50">
        <v>45139.0</v>
      </c>
      <c r="K156" s="43" t="s">
        <v>83</v>
      </c>
    </row>
    <row r="157" ht="11.25" customHeight="1">
      <c r="A157" s="65"/>
      <c r="B157" s="23">
        <v>152.0</v>
      </c>
      <c r="C157" s="66"/>
      <c r="D157" s="35" t="s">
        <v>203</v>
      </c>
      <c r="E157" s="51">
        <v>10.0</v>
      </c>
      <c r="F157" s="51">
        <v>44219.0</v>
      </c>
      <c r="G157" s="24" t="str">
        <f t="shared" si="1"/>
        <v>1768.76</v>
      </c>
      <c r="H157" s="26" t="str">
        <f t="shared" si="2"/>
        <v>  45,988   </v>
      </c>
      <c r="I157" s="27">
        <v>0.14</v>
      </c>
      <c r="J157" s="28">
        <v>44743.0</v>
      </c>
      <c r="K157" s="43" t="s">
        <v>200</v>
      </c>
    </row>
    <row r="158" ht="11.25" customHeight="1">
      <c r="A158" s="65"/>
      <c r="B158" s="23">
        <v>153.0</v>
      </c>
      <c r="C158" s="66"/>
      <c r="D158" s="35" t="s">
        <v>204</v>
      </c>
      <c r="E158" s="51">
        <v>10.0</v>
      </c>
      <c r="F158" s="51">
        <v>42169.0</v>
      </c>
      <c r="G158" s="24" t="str">
        <f t="shared" si="1"/>
        <v>1686.76</v>
      </c>
      <c r="H158" s="26" t="str">
        <f t="shared" si="2"/>
        <v>  43,856   </v>
      </c>
      <c r="I158" s="27">
        <v>0.14</v>
      </c>
      <c r="J158" s="28">
        <v>44743.0</v>
      </c>
      <c r="K158" s="43" t="s">
        <v>200</v>
      </c>
    </row>
    <row r="159" ht="11.25" customHeight="1">
      <c r="A159" s="65"/>
      <c r="B159" s="23">
        <v>154.0</v>
      </c>
      <c r="C159" s="66"/>
      <c r="D159" s="35" t="s">
        <v>205</v>
      </c>
      <c r="E159" s="51">
        <v>25.0</v>
      </c>
      <c r="F159" s="51">
        <v>42533.0</v>
      </c>
      <c r="G159" s="24" t="str">
        <f t="shared" si="1"/>
        <v>1701.32</v>
      </c>
      <c r="H159" s="26" t="str">
        <f t="shared" si="2"/>
        <v>  44,234   </v>
      </c>
      <c r="I159" s="27">
        <v>0.14</v>
      </c>
      <c r="J159" s="28">
        <v>44866.0</v>
      </c>
      <c r="K159" s="43" t="s">
        <v>200</v>
      </c>
    </row>
    <row r="160" ht="11.25" customHeight="1">
      <c r="A160" s="65"/>
      <c r="B160" s="23">
        <v>155.0</v>
      </c>
      <c r="C160" s="66"/>
      <c r="D160" s="35" t="s">
        <v>206</v>
      </c>
      <c r="E160" s="51">
        <v>10.0</v>
      </c>
      <c r="F160" s="51">
        <v>21022.0</v>
      </c>
      <c r="G160" s="24" t="str">
        <f t="shared" si="1"/>
        <v>840.88</v>
      </c>
      <c r="H160" s="26" t="str">
        <f t="shared" si="2"/>
        <v>  21,863   </v>
      </c>
      <c r="I160" s="27">
        <v>0.14</v>
      </c>
      <c r="J160" s="28">
        <v>45170.0</v>
      </c>
      <c r="K160" s="43" t="s">
        <v>62</v>
      </c>
    </row>
    <row r="161" ht="11.25" customHeight="1">
      <c r="A161" s="65"/>
      <c r="B161" s="23">
        <v>156.0</v>
      </c>
      <c r="C161" s="66"/>
      <c r="D161" s="35" t="s">
        <v>207</v>
      </c>
      <c r="E161" s="51">
        <v>10.0</v>
      </c>
      <c r="F161" s="51">
        <v>25112.0</v>
      </c>
      <c r="G161" s="24" t="str">
        <f t="shared" si="1"/>
        <v>1004.48</v>
      </c>
      <c r="H161" s="26" t="str">
        <f t="shared" si="2"/>
        <v>  26,116   </v>
      </c>
      <c r="I161" s="27">
        <v>0.14</v>
      </c>
      <c r="J161" s="28">
        <v>45231.0</v>
      </c>
      <c r="K161" s="43" t="s">
        <v>62</v>
      </c>
    </row>
    <row r="162" ht="11.25" customHeight="1">
      <c r="A162" s="62"/>
      <c r="B162" s="23">
        <v>157.0</v>
      </c>
      <c r="C162" s="63"/>
      <c r="D162" s="67" t="s">
        <v>208</v>
      </c>
      <c r="E162" s="53">
        <v>5.0</v>
      </c>
      <c r="F162" s="53">
        <v>97503.0</v>
      </c>
      <c r="G162" s="24" t="str">
        <f t="shared" si="1"/>
        <v>3900.12</v>
      </c>
      <c r="H162" s="68">
        <v>73000.0</v>
      </c>
      <c r="I162" s="54">
        <v>0.14</v>
      </c>
      <c r="J162" s="55">
        <v>45170.0</v>
      </c>
      <c r="K162" s="56" t="s">
        <v>126</v>
      </c>
    </row>
    <row r="163" ht="11.25" customHeight="1">
      <c r="A163" s="65"/>
      <c r="B163" s="23">
        <v>158.0</v>
      </c>
      <c r="C163" s="66"/>
      <c r="D163" s="35" t="s">
        <v>209</v>
      </c>
      <c r="E163" s="51">
        <v>10.0</v>
      </c>
      <c r="F163" s="51">
        <v>46099.0</v>
      </c>
      <c r="G163" s="24" t="str">
        <f t="shared" si="1"/>
        <v>1843.96</v>
      </c>
      <c r="H163" s="26" t="str">
        <f t="shared" ref="H163:H169" si="3">F163+G163</f>
        <v>  47,943   </v>
      </c>
      <c r="I163" s="27">
        <v>0.06</v>
      </c>
      <c r="J163" s="28">
        <v>44835.0</v>
      </c>
      <c r="K163" s="43" t="s">
        <v>210</v>
      </c>
    </row>
    <row r="164" ht="11.25" customHeight="1">
      <c r="A164" s="65"/>
      <c r="B164" s="23">
        <v>159.0</v>
      </c>
      <c r="C164" s="66"/>
      <c r="D164" s="35" t="s">
        <v>211</v>
      </c>
      <c r="E164" s="51">
        <v>1.0</v>
      </c>
      <c r="F164" s="51">
        <v>534014.0</v>
      </c>
      <c r="G164" s="24" t="str">
        <f t="shared" si="1"/>
        <v>21360.56</v>
      </c>
      <c r="H164" s="26" t="str">
        <f t="shared" si="3"/>
        <v>  555,375   </v>
      </c>
      <c r="I164" s="27">
        <v>0.14</v>
      </c>
      <c r="J164" s="28">
        <v>44682.0</v>
      </c>
      <c r="K164" s="43" t="s">
        <v>212</v>
      </c>
    </row>
    <row r="165" ht="11.25" customHeight="1">
      <c r="A165" s="65"/>
      <c r="B165" s="23">
        <v>160.0</v>
      </c>
      <c r="C165" s="66"/>
      <c r="D165" s="35" t="s">
        <v>213</v>
      </c>
      <c r="E165" s="51">
        <v>5.0</v>
      </c>
      <c r="F165" s="51">
        <v>67129.0</v>
      </c>
      <c r="G165" s="24" t="str">
        <f t="shared" si="1"/>
        <v>2685.16</v>
      </c>
      <c r="H165" s="26" t="str">
        <f t="shared" si="3"/>
        <v>  69,814   </v>
      </c>
      <c r="I165" s="27">
        <v>0.14</v>
      </c>
      <c r="J165" s="28">
        <v>45170.0</v>
      </c>
      <c r="K165" s="43" t="s">
        <v>214</v>
      </c>
    </row>
    <row r="166" ht="11.25" customHeight="1">
      <c r="A166" s="65"/>
      <c r="B166" s="23">
        <v>161.0</v>
      </c>
      <c r="C166" s="66"/>
      <c r="D166" s="35" t="s">
        <v>215</v>
      </c>
      <c r="E166" s="51">
        <v>5.0</v>
      </c>
      <c r="F166" s="51">
        <v>100531.0</v>
      </c>
      <c r="G166" s="24" t="str">
        <f t="shared" si="1"/>
        <v>4021.24</v>
      </c>
      <c r="H166" s="26" t="str">
        <f t="shared" si="3"/>
        <v>  104,552   </v>
      </c>
      <c r="I166" s="27">
        <v>0.14</v>
      </c>
      <c r="J166" s="28">
        <v>44896.0</v>
      </c>
      <c r="K166" s="43" t="s">
        <v>214</v>
      </c>
    </row>
    <row r="167" ht="11.25" customHeight="1">
      <c r="A167" s="62"/>
      <c r="B167" s="23">
        <v>162.0</v>
      </c>
      <c r="C167" s="63"/>
      <c r="D167" s="35" t="s">
        <v>216</v>
      </c>
      <c r="E167" s="51">
        <v>5.0</v>
      </c>
      <c r="F167" s="51">
        <v>124427.0</v>
      </c>
      <c r="G167" s="24" t="str">
        <f t="shared" si="1"/>
        <v>4977.08</v>
      </c>
      <c r="H167" s="26" t="str">
        <f t="shared" si="3"/>
        <v>  129,404   </v>
      </c>
      <c r="I167" s="27">
        <v>0.14</v>
      </c>
      <c r="J167" s="28">
        <v>44927.0</v>
      </c>
      <c r="K167" s="43" t="s">
        <v>214</v>
      </c>
    </row>
    <row r="168" ht="11.25" customHeight="1">
      <c r="A168" s="65"/>
      <c r="B168" s="23">
        <v>163.0</v>
      </c>
      <c r="C168" s="66"/>
      <c r="D168" s="35" t="s">
        <v>217</v>
      </c>
      <c r="E168" s="51">
        <v>30.0</v>
      </c>
      <c r="F168" s="51">
        <v>30574.0</v>
      </c>
      <c r="G168" s="24" t="str">
        <f t="shared" si="1"/>
        <v>1222.96</v>
      </c>
      <c r="H168" s="26" t="str">
        <f t="shared" si="3"/>
        <v>  31,797   </v>
      </c>
      <c r="I168" s="27">
        <v>0.14</v>
      </c>
      <c r="J168" s="57">
        <v>44409.0</v>
      </c>
      <c r="K168" s="43" t="s">
        <v>144</v>
      </c>
    </row>
    <row r="169" ht="11.25" customHeight="1">
      <c r="A169" s="65"/>
      <c r="B169" s="23">
        <v>164.0</v>
      </c>
      <c r="C169" s="69"/>
      <c r="D169" s="47" t="s">
        <v>218</v>
      </c>
      <c r="E169" s="51">
        <v>30.0</v>
      </c>
      <c r="F169" s="51">
        <v>38366.0</v>
      </c>
      <c r="G169" s="24" t="str">
        <f t="shared" si="1"/>
        <v>1534.64</v>
      </c>
      <c r="H169" s="26" t="str">
        <f t="shared" si="3"/>
        <v>  39,901   </v>
      </c>
      <c r="I169" s="27">
        <v>0.14</v>
      </c>
      <c r="J169" s="57">
        <v>44531.0</v>
      </c>
      <c r="K169" s="43" t="s">
        <v>144</v>
      </c>
    </row>
    <row r="170" ht="11.25" customHeight="1">
      <c r="A170" s="65"/>
      <c r="B170" s="23">
        <v>166.0</v>
      </c>
      <c r="C170" s="69"/>
      <c r="D170" s="47" t="s">
        <v>219</v>
      </c>
      <c r="E170" s="51"/>
      <c r="F170" s="51"/>
      <c r="G170" s="51"/>
      <c r="H170" s="70">
        <v>2850.0</v>
      </c>
      <c r="I170" s="27"/>
      <c r="J170" s="57">
        <v>44958.0</v>
      </c>
      <c r="K170" s="43" t="s">
        <v>220</v>
      </c>
    </row>
    <row r="171" ht="11.25" customHeight="1">
      <c r="A171" s="65"/>
      <c r="B171" s="23">
        <v>167.0</v>
      </c>
      <c r="C171" s="69"/>
      <c r="D171" s="47" t="s">
        <v>221</v>
      </c>
      <c r="E171" s="51"/>
      <c r="F171" s="51"/>
      <c r="G171" s="51"/>
      <c r="H171" s="70">
        <v>2800.0</v>
      </c>
      <c r="I171" s="27"/>
      <c r="J171" s="57">
        <v>44986.0</v>
      </c>
      <c r="K171" s="43" t="s">
        <v>220</v>
      </c>
    </row>
    <row r="172" ht="11.25" customHeight="1">
      <c r="A172" s="65"/>
      <c r="B172" s="23">
        <v>168.0</v>
      </c>
      <c r="C172" s="69"/>
      <c r="D172" s="47" t="s">
        <v>222</v>
      </c>
      <c r="E172" s="51"/>
      <c r="F172" s="51"/>
      <c r="G172" s="51"/>
      <c r="H172" s="70">
        <v>7900.0</v>
      </c>
      <c r="I172" s="27"/>
      <c r="J172" s="57">
        <v>45536.0</v>
      </c>
      <c r="K172" s="43" t="s">
        <v>220</v>
      </c>
    </row>
    <row r="173" ht="11.25" customHeight="1">
      <c r="A173" s="65"/>
      <c r="B173" s="23">
        <v>169.0</v>
      </c>
      <c r="C173" s="69"/>
      <c r="D173" s="47" t="s">
        <v>223</v>
      </c>
      <c r="E173" s="51"/>
      <c r="F173" s="51"/>
      <c r="G173" s="51"/>
      <c r="H173" s="70">
        <v>7000.0</v>
      </c>
      <c r="I173" s="27"/>
      <c r="J173" s="57">
        <v>45108.0</v>
      </c>
      <c r="K173" s="43" t="s">
        <v>220</v>
      </c>
    </row>
    <row r="174" ht="11.25" customHeight="1">
      <c r="A174" s="65"/>
      <c r="B174" s="23">
        <v>170.0</v>
      </c>
      <c r="C174" s="69"/>
      <c r="D174" s="47" t="s">
        <v>224</v>
      </c>
      <c r="E174" s="51"/>
      <c r="F174" s="51"/>
      <c r="G174" s="51"/>
      <c r="H174" s="70">
        <v>7700.0</v>
      </c>
      <c r="I174" s="27"/>
      <c r="J174" s="57">
        <v>44805.0</v>
      </c>
      <c r="K174" s="43" t="s">
        <v>220</v>
      </c>
    </row>
    <row r="175" ht="11.25" customHeight="1">
      <c r="A175" s="65"/>
      <c r="B175" s="23">
        <v>171.0</v>
      </c>
      <c r="C175" s="69"/>
      <c r="D175" s="47" t="s">
        <v>225</v>
      </c>
      <c r="E175" s="51"/>
      <c r="F175" s="51"/>
      <c r="G175" s="51"/>
      <c r="H175" s="70">
        <v>41000.0</v>
      </c>
      <c r="I175" s="27"/>
      <c r="J175" s="57">
        <v>44805.0</v>
      </c>
      <c r="K175" s="43" t="s">
        <v>226</v>
      </c>
    </row>
    <row r="176" ht="11.25" customHeight="1">
      <c r="A176" s="65"/>
      <c r="B176" s="23">
        <v>172.0</v>
      </c>
      <c r="C176" s="69"/>
      <c r="D176" s="47" t="s">
        <v>227</v>
      </c>
      <c r="E176" s="51"/>
      <c r="F176" s="51"/>
      <c r="G176" s="51"/>
      <c r="H176" s="70">
        <v>41000.0</v>
      </c>
      <c r="I176" s="27"/>
      <c r="J176" s="57">
        <v>44958.0</v>
      </c>
      <c r="K176" s="43" t="s">
        <v>220</v>
      </c>
    </row>
    <row r="177" ht="11.25" customHeight="1">
      <c r="A177" s="62"/>
      <c r="B177" s="62"/>
      <c r="C177" s="62"/>
      <c r="D177" s="71" t="s">
        <v>228</v>
      </c>
      <c r="E177" s="72"/>
      <c r="F177" s="72"/>
      <c r="G177" s="72"/>
      <c r="H177" s="73"/>
      <c r="I177" s="72"/>
      <c r="J177" s="72"/>
      <c r="K177" s="74"/>
    </row>
  </sheetData>
  <autoFilter ref="$B$4:$K$177"/>
  <mergeCells count="6">
    <mergeCell ref="E5:K5"/>
    <mergeCell ref="A1:K1"/>
    <mergeCell ref="A2:K2"/>
    <mergeCell ref="D3:F3"/>
    <mergeCell ref="I3:K3"/>
    <mergeCell ref="F4:I4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baseType="lpstr" size="3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2014-02-14T06:15:17Z</dcterms:created>
  <dc:creator>user</dc:creator>
  <cp:lastModifiedBy>Пользователь</cp:lastModifiedBy>
  <cp:lastPrinted>2021-05-11T04:25:10Z</cp:lastPrinted>
  <dcterms:modified xsi:type="dcterms:W3CDTF">2021-06-16T09:07:56Z</dcterms:modified>
</cp:coreProperties>
</file>