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0370" windowHeight="7935"/>
  </bookViews>
  <sheets>
    <sheet name="Лист3" sheetId="3" r:id="rId1"/>
    <sheet name="Лист1" sheetId="4" r:id="rId2"/>
  </sheets>
  <definedNames>
    <definedName name="_GoBack" localSheetId="0">Лист3!#REF!</definedName>
    <definedName name="_xlnm._FilterDatabase" localSheetId="0" hidden="1">Лист3!#REF!</definedName>
    <definedName name="page1" localSheetId="0">Лист3!#REF!</definedName>
    <definedName name="_xlnm.Print_Area" localSheetId="0">Лист3!$A$1:$M$61</definedName>
  </definedNames>
  <calcPr calcId="124519" refMode="R1C1"/>
</workbook>
</file>

<file path=xl/calcChain.xml><?xml version="1.0" encoding="utf-8"?>
<calcChain xmlns="http://schemas.openxmlformats.org/spreadsheetml/2006/main">
  <c r="G27" i="3"/>
  <c r="G28"/>
  <c r="G19"/>
  <c r="G17"/>
  <c r="G16"/>
  <c r="G12"/>
  <c r="G11"/>
  <c r="G10"/>
  <c r="G13"/>
  <c r="G20"/>
  <c r="G14"/>
  <c r="G15"/>
  <c r="G18"/>
  <c r="G23"/>
  <c r="G21"/>
  <c r="G22"/>
  <c r="G25"/>
  <c r="G24"/>
  <c r="G26"/>
  <c r="G29"/>
  <c r="G30"/>
  <c r="G31"/>
  <c r="G32"/>
  <c r="G36"/>
  <c r="G33"/>
  <c r="G47"/>
  <c r="G45"/>
  <c r="G40"/>
  <c r="G41"/>
  <c r="G42"/>
  <c r="G37"/>
  <c r="G39"/>
  <c r="G43"/>
  <c r="G44"/>
  <c r="G46"/>
  <c r="G38"/>
  <c r="G34"/>
  <c r="G35"/>
  <c r="G48"/>
  <c r="G49"/>
  <c r="G50"/>
</calcChain>
</file>

<file path=xl/sharedStrings.xml><?xml version="1.0" encoding="utf-8"?>
<sst xmlns="http://schemas.openxmlformats.org/spreadsheetml/2006/main" count="181" uniqueCount="92">
  <si>
    <t>Наименование</t>
  </si>
  <si>
    <t>Срок годности</t>
  </si>
  <si>
    <t>кол-во в оригинале</t>
  </si>
  <si>
    <t>Производитель</t>
  </si>
  <si>
    <t>уп</t>
  </si>
  <si>
    <t>% наценки</t>
  </si>
  <si>
    <t>Доставка товара осуществляется в пределах г.Ташкент при заказе от 2 000 000 сум.</t>
  </si>
  <si>
    <t xml:space="preserve">Бронь действительна в течение 3-х (трех) дней.                      </t>
  </si>
  <si>
    <t>№ п/п</t>
  </si>
  <si>
    <t>ООО "SOLARIS MED GROUP"</t>
  </si>
  <si>
    <t>Фармак</t>
  </si>
  <si>
    <t>Медэкспорт</t>
  </si>
  <si>
    <t>ед.изм.</t>
  </si>
  <si>
    <t>Телефон для бронирования:                 + 99897 454 70 17</t>
  </si>
  <si>
    <t>базовая цена</t>
  </si>
  <si>
    <t xml:space="preserve">скидка </t>
  </si>
  <si>
    <t>цена</t>
  </si>
  <si>
    <t xml:space="preserve">Р/с 20208000405013664001
ЧАКБ «Даврбанк» МФО 00981  
Р/с 20208000405013664001      ЧАКБ «Даврбанк» </t>
  </si>
  <si>
    <t xml:space="preserve">    ИНН: 302459336   ОКЭД: 46460</t>
  </si>
  <si>
    <t>Berlin-Chemie AG</t>
  </si>
  <si>
    <t>Артериум</t>
  </si>
  <si>
    <t>01.06.2023</t>
  </si>
  <si>
    <t>01.02.2024</t>
  </si>
  <si>
    <t>Гемотран 100 мг/мл 5 мл №5</t>
  </si>
  <si>
    <t>Гемотран 50 мг/мл  5 мл №10</t>
  </si>
  <si>
    <t>Берлитион 600 мг капсулы №30</t>
  </si>
  <si>
    <t>Кардосал таблетки 10 мг №28</t>
  </si>
  <si>
    <t>Фастум гель 2,5% 50г</t>
  </si>
  <si>
    <t>01.11.2023</t>
  </si>
  <si>
    <t>01.03.2026</t>
  </si>
  <si>
    <t>Аспаркам таб №50</t>
  </si>
  <si>
    <t>01.06.2024</t>
  </si>
  <si>
    <t>01.07.2024</t>
  </si>
  <si>
    <t>01,04,2023</t>
  </si>
  <si>
    <t>01,01,2026</t>
  </si>
  <si>
    <t>Диклоберл ретард капс 100мг №20</t>
  </si>
  <si>
    <t>Простамол Уно капс №30</t>
  </si>
  <si>
    <t>30.06.2024</t>
  </si>
  <si>
    <t>Резистол 20 мл</t>
  </si>
  <si>
    <t>Резистол 50 мл</t>
  </si>
  <si>
    <t>Тиоцетам 5мл №10</t>
  </si>
  <si>
    <t>Уролесан капли 25мл</t>
  </si>
  <si>
    <t>Уролесан капс №40</t>
  </si>
  <si>
    <t>01.08.2023</t>
  </si>
  <si>
    <t>01.08.2024</t>
  </si>
  <si>
    <t>01.09.2026</t>
  </si>
  <si>
    <t>Небилет таб 5мг №28</t>
  </si>
  <si>
    <t>Йодомарин 100мг таб №100</t>
  </si>
  <si>
    <t>Курантил таб п/о 25мг №120</t>
  </si>
  <si>
    <t>Нимесил 2г №30</t>
  </si>
  <si>
    <t>01.10.2024</t>
  </si>
  <si>
    <t>01.04.2024</t>
  </si>
  <si>
    <t>01.09.2024</t>
  </si>
  <si>
    <t>Берлиприл 10мг таб №30</t>
  </si>
  <si>
    <t>Эспумизан капс 40мг №25</t>
  </si>
  <si>
    <t>Фастум гель 2,5% 30г</t>
  </si>
  <si>
    <t>Леркамен 10 таб п/о 10мг №28</t>
  </si>
  <si>
    <t>Леркамен п/о 20мг №28</t>
  </si>
  <si>
    <t>Дедрогил р-р д/п/п 1,5 мг/10 мл по 10 мл</t>
  </si>
  <si>
    <t>01,01,2025</t>
  </si>
  <si>
    <t>31.10.2024</t>
  </si>
  <si>
    <t>31.08.2024</t>
  </si>
  <si>
    <t>30.11.2026</t>
  </si>
  <si>
    <t>30.11.2024</t>
  </si>
  <si>
    <t xml:space="preserve">Тиоцетам 10мл №10             </t>
  </si>
  <si>
    <t>Йодомарин 200мг таб №100</t>
  </si>
  <si>
    <t>Анаферон детский таб №20</t>
  </si>
  <si>
    <t>Анаферон таб №20</t>
  </si>
  <si>
    <t>Климаксан гомеопат.гранулы 10г</t>
  </si>
  <si>
    <t>Эргоферон таб №20</t>
  </si>
  <si>
    <t>01.01.2025</t>
  </si>
  <si>
    <t>01.01.2026</t>
  </si>
  <si>
    <t>01.02.2025</t>
  </si>
  <si>
    <t>01.11.2024</t>
  </si>
  <si>
    <t>НПФ "Материя медика"</t>
  </si>
  <si>
    <r>
      <t xml:space="preserve">Диалипон 600мг р-р д/инъ 3% 20мл №5  </t>
    </r>
    <r>
      <rPr>
        <b/>
        <sz val="14"/>
        <color rgb="FFFF0000"/>
        <rFont val="Cambria"/>
        <family val="1"/>
        <charset val="204"/>
        <scheme val="major"/>
      </rPr>
      <t xml:space="preserve"> 10% нагрузка</t>
    </r>
  </si>
  <si>
    <t>Глиатилин р-р д/и 1000мг/4мл д/в/вм/вв 4мл №3</t>
  </si>
  <si>
    <t>Микроклизма р-р для рект.введ.3г № 6(дет)</t>
  </si>
  <si>
    <t>Микроклизма р-р ддя рект.введ. 9 г №6 (взр)</t>
  </si>
  <si>
    <t>Новаго таб,50мг№10</t>
  </si>
  <si>
    <t>01.04.2027</t>
  </si>
  <si>
    <t>01.05.2027</t>
  </si>
  <si>
    <t>01.03.2027</t>
  </si>
  <si>
    <t>Седавит таб №20</t>
  </si>
  <si>
    <t>Урофосцин гранулы д/орального р-ра 3 г саше №1</t>
  </si>
  <si>
    <t>Тиотриазолин 2,5мг/мл 2мл №10</t>
  </si>
  <si>
    <t>Тиотриазолин 2,5мг/мл 4мл №10</t>
  </si>
  <si>
    <t>01.11.2026</t>
  </si>
  <si>
    <t>01.12.2026</t>
  </si>
  <si>
    <r>
      <t xml:space="preserve">FDP Medlak пор.лиоф.для в/в прим.5г  </t>
    </r>
    <r>
      <rPr>
        <b/>
        <sz val="14"/>
        <color rgb="FFFF0000"/>
        <rFont val="Cambria"/>
        <family val="1"/>
        <charset val="204"/>
        <scheme val="major"/>
      </rPr>
      <t xml:space="preserve"> 5% нагрузка</t>
    </r>
  </si>
  <si>
    <r>
      <t xml:space="preserve">Ферлатум р-р 800мг/15мл по 15мл №10  </t>
    </r>
    <r>
      <rPr>
        <b/>
        <sz val="14"/>
        <color rgb="FFFF0000"/>
        <rFont val="Cambria"/>
        <family val="1"/>
        <charset val="204"/>
        <scheme val="major"/>
      </rPr>
      <t xml:space="preserve"> 5%нагрузка</t>
    </r>
  </si>
  <si>
    <r>
      <t xml:space="preserve">Ферлатум Фол р-р 15мл /100мг дл/пр/вн №10  </t>
    </r>
    <r>
      <rPr>
        <b/>
        <sz val="14"/>
        <color rgb="FFFF0000"/>
        <rFont val="Cambria"/>
        <family val="1"/>
        <charset val="204"/>
        <scheme val="major"/>
      </rPr>
      <t>5%нагрузка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</si>
</sst>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36">
    <font>
      <sz val="11"/>
      <color theme="1"/>
      <name val="Arial"/>
      <family val="2"/>
      <charset val="204"/>
    </font>
    <font>
      <sz val="8"/>
      <name val="Arial"/>
      <family val="2"/>
      <charset val="1"/>
    </font>
    <font>
      <sz val="8"/>
      <name val="Arial"/>
      <family val="2"/>
      <charset val="204"/>
    </font>
    <font>
      <sz val="8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4"/>
      <color theme="1"/>
      <name val="Cambria"/>
      <family val="1"/>
      <charset val="204"/>
      <scheme val="major"/>
    </font>
    <font>
      <sz val="9"/>
      <name val="Cambria"/>
      <family val="1"/>
      <charset val="204"/>
      <scheme val="major"/>
    </font>
    <font>
      <b/>
      <sz val="14"/>
      <color theme="0"/>
      <name val="Cambria"/>
      <family val="1"/>
      <charset val="204"/>
      <scheme val="major"/>
    </font>
    <font>
      <b/>
      <sz val="16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1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  <scheme val="maj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0.5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sz val="9"/>
      <color theme="1"/>
      <name val="Cambria"/>
      <family val="1"/>
      <charset val="204"/>
      <scheme val="major"/>
    </font>
    <font>
      <b/>
      <sz val="9"/>
      <color theme="0"/>
      <name val="Cambria"/>
      <family val="1"/>
      <charset val="204"/>
      <scheme val="major"/>
    </font>
    <font>
      <b/>
      <sz val="9"/>
      <name val="Cambria"/>
      <family val="1"/>
      <charset val="204"/>
      <scheme val="major"/>
    </font>
    <font>
      <b/>
      <sz val="9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8"/>
      <name val="Cambria"/>
      <family val="1"/>
      <charset val="204"/>
      <scheme val="major"/>
    </font>
    <font>
      <b/>
      <sz val="20"/>
      <color rgb="FFFF0000"/>
      <name val="Cambria"/>
      <family val="1"/>
      <charset val="204"/>
      <scheme val="major"/>
    </font>
    <font>
      <b/>
      <sz val="24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b/>
      <sz val="20"/>
      <color rgb="FFC00000"/>
      <name val="Cambria"/>
      <family val="1"/>
      <charset val="204"/>
      <scheme val="major"/>
    </font>
    <font>
      <sz val="9"/>
      <name val="Cambria"/>
      <family val="2"/>
      <charset val="204"/>
    </font>
    <font>
      <sz val="10"/>
      <name val="Arial"/>
      <family val="2"/>
      <charset val="1"/>
    </font>
    <font>
      <b/>
      <sz val="14"/>
      <color rgb="FFFF000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>
      <alignment horizontal="left"/>
    </xf>
    <xf numFmtId="0" fontId="1" fillId="0" borderId="0"/>
    <xf numFmtId="0" fontId="1" fillId="0" borderId="0"/>
    <xf numFmtId="0" fontId="1" fillId="0" borderId="0"/>
    <xf numFmtId="0" fontId="2" fillId="0" borderId="0">
      <alignment horizontal="left"/>
    </xf>
  </cellStyleXfs>
  <cellXfs count="93">
    <xf numFmtId="0" fontId="0" fillId="0" borderId="0" xfId="0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2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7" fillId="0" borderId="1" xfId="3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9" fillId="0" borderId="1" xfId="2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9" fillId="0" borderId="1" xfId="2" applyNumberFormat="1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0" fontId="11" fillId="0" borderId="1" xfId="4" applyNumberFormat="1" applyFont="1" applyBorder="1" applyAlignment="1">
      <alignment horizontal="center" vertical="center"/>
    </xf>
    <xf numFmtId="0" fontId="11" fillId="0" borderId="1" xfId="4" applyNumberFormat="1" applyFont="1" applyBorder="1" applyAlignment="1">
      <alignment vertic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2" applyNumberFormat="1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13" fillId="0" borderId="0" xfId="2" applyNumberFormat="1" applyFont="1" applyFill="1" applyBorder="1" applyAlignment="1">
      <alignment horizontal="center" vertical="center"/>
    </xf>
    <xf numFmtId="3" fontId="14" fillId="0" borderId="1" xfId="4" applyNumberFormat="1" applyFont="1" applyBorder="1" applyAlignment="1">
      <alignment horizontal="right" vertical="center"/>
    </xf>
    <xf numFmtId="0" fontId="11" fillId="0" borderId="1" xfId="2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Fill="1" applyAlignment="1">
      <alignment horizontal="center" vertical="center"/>
    </xf>
    <xf numFmtId="0" fontId="9" fillId="0" borderId="4" xfId="2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left" indent="2"/>
    </xf>
    <xf numFmtId="0" fontId="20" fillId="0" borderId="0" xfId="0" applyFont="1" applyAlignment="1">
      <alignment horizontal="left" indent="13"/>
    </xf>
    <xf numFmtId="0" fontId="21" fillId="0" borderId="0" xfId="0" applyFont="1" applyAlignment="1">
      <alignment horizontal="left" indent="10"/>
    </xf>
    <xf numFmtId="0" fontId="22" fillId="0" borderId="0" xfId="0" applyFont="1" applyAlignment="1"/>
    <xf numFmtId="0" fontId="20" fillId="0" borderId="0" xfId="0" applyFont="1" applyAlignment="1"/>
    <xf numFmtId="0" fontId="18" fillId="0" borderId="0" xfId="0" applyFont="1" applyBorder="1" applyAlignment="1">
      <alignment wrapText="1"/>
    </xf>
    <xf numFmtId="4" fontId="10" fillId="2" borderId="1" xfId="4" applyNumberFormat="1" applyFont="1" applyFill="1" applyBorder="1" applyAlignment="1">
      <alignment vertical="center" wrapText="1"/>
    </xf>
    <xf numFmtId="0" fontId="14" fillId="0" borderId="1" xfId="4" applyNumberFormat="1" applyFont="1" applyBorder="1" applyAlignment="1">
      <alignment vertical="center"/>
    </xf>
    <xf numFmtId="4" fontId="10" fillId="2" borderId="1" xfId="4" applyNumberFormat="1" applyFont="1" applyFill="1" applyBorder="1" applyAlignment="1">
      <alignment horizontal="center" vertical="center" wrapText="1"/>
    </xf>
    <xf numFmtId="0" fontId="11" fillId="0" borderId="1" xfId="4" applyNumberFormat="1" applyFont="1" applyBorder="1" applyAlignment="1">
      <alignment horizontal="center" vertical="center" wrapText="1"/>
    </xf>
    <xf numFmtId="10" fontId="24" fillId="0" borderId="0" xfId="0" applyNumberFormat="1" applyFont="1" applyFill="1" applyAlignment="1">
      <alignment horizontal="center" vertical="center"/>
    </xf>
    <xf numFmtId="10" fontId="11" fillId="0" borderId="0" xfId="2" applyNumberFormat="1" applyFont="1" applyFill="1" applyAlignment="1">
      <alignment horizontal="center" vertical="center"/>
    </xf>
    <xf numFmtId="10" fontId="25" fillId="0" borderId="1" xfId="2" applyNumberFormat="1" applyFont="1" applyFill="1" applyBorder="1" applyAlignment="1">
      <alignment horizontal="center" vertical="center" wrapText="1"/>
    </xf>
    <xf numFmtId="10" fontId="23" fillId="0" borderId="0" xfId="0" applyNumberFormat="1" applyFont="1" applyFill="1" applyAlignment="1">
      <alignment horizontal="center" vertical="center"/>
    </xf>
    <xf numFmtId="10" fontId="26" fillId="0" borderId="0" xfId="0" applyNumberFormat="1" applyFont="1" applyAlignment="1">
      <alignment horizontal="center" vertical="center"/>
    </xf>
    <xf numFmtId="10" fontId="27" fillId="0" borderId="0" xfId="0" applyNumberFormat="1" applyFont="1" applyAlignment="1">
      <alignment horizontal="center" vertical="center"/>
    </xf>
    <xf numFmtId="0" fontId="23" fillId="0" borderId="1" xfId="4" applyNumberFormat="1" applyFont="1" applyFill="1" applyBorder="1" applyAlignment="1">
      <alignment horizontal="left" vertical="center" wrapText="1"/>
    </xf>
    <xf numFmtId="4" fontId="11" fillId="0" borderId="5" xfId="2" applyNumberFormat="1" applyFont="1" applyBorder="1" applyAlignment="1">
      <alignment horizontal="center" vertical="center" wrapText="1"/>
    </xf>
    <xf numFmtId="164" fontId="11" fillId="0" borderId="5" xfId="2" applyNumberFormat="1" applyFont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/>
    <xf numFmtId="4" fontId="11" fillId="0" borderId="1" xfId="4" applyNumberFormat="1" applyFont="1" applyBorder="1" applyAlignment="1">
      <alignment horizontal="center" vertical="center"/>
    </xf>
    <xf numFmtId="0" fontId="9" fillId="0" borderId="2" xfId="2" applyNumberFormat="1" applyFont="1" applyFill="1" applyBorder="1" applyAlignment="1">
      <alignment horizontal="center" vertical="center" wrapText="1"/>
    </xf>
    <xf numFmtId="0" fontId="34" fillId="0" borderId="0" xfId="4" applyNumberFormat="1" applyFont="1" applyBorder="1" applyAlignment="1">
      <alignment vertical="center" wrapText="1"/>
    </xf>
    <xf numFmtId="4" fontId="33" fillId="0" borderId="1" xfId="2" applyNumberFormat="1" applyFont="1" applyBorder="1" applyAlignment="1">
      <alignment horizontal="center" vertical="center" wrapText="1"/>
    </xf>
    <xf numFmtId="164" fontId="11" fillId="0" borderId="1" xfId="4" applyNumberFormat="1" applyFont="1" applyBorder="1" applyAlignment="1">
      <alignment horizontal="center" vertical="center"/>
    </xf>
    <xf numFmtId="0" fontId="14" fillId="0" borderId="1" xfId="4" applyNumberFormat="1" applyFont="1" applyBorder="1" applyAlignment="1">
      <alignment vertical="center" wrapText="1"/>
    </xf>
    <xf numFmtId="0" fontId="7" fillId="0" borderId="1" xfId="4" applyNumberFormat="1" applyFont="1" applyBorder="1" applyAlignment="1">
      <alignment vertical="center" wrapText="1"/>
    </xf>
    <xf numFmtId="4" fontId="14" fillId="0" borderId="1" xfId="4" applyNumberFormat="1" applyFont="1" applyBorder="1" applyAlignment="1">
      <alignment horizontal="right" vertical="center"/>
    </xf>
    <xf numFmtId="0" fontId="11" fillId="0" borderId="7" xfId="4" applyNumberFormat="1" applyFont="1" applyBorder="1" applyAlignment="1">
      <alignment horizontal="center" vertical="center"/>
    </xf>
    <xf numFmtId="0" fontId="14" fillId="0" borderId="3" xfId="2" applyNumberFormat="1" applyFont="1" applyFill="1" applyBorder="1" applyAlignment="1">
      <alignment horizontal="center" vertical="center"/>
    </xf>
    <xf numFmtId="0" fontId="14" fillId="0" borderId="1" xfId="4" applyNumberFormat="1" applyFont="1" applyBorder="1" applyAlignment="1">
      <alignment horizontal="left" vertical="center"/>
    </xf>
    <xf numFmtId="10" fontId="11" fillId="0" borderId="1" xfId="2" applyNumberFormat="1" applyFont="1" applyFill="1" applyBorder="1" applyAlignment="1">
      <alignment horizontal="center" vertical="center" wrapText="1"/>
    </xf>
    <xf numFmtId="10" fontId="11" fillId="0" borderId="1" xfId="4" applyNumberFormat="1" applyFont="1" applyBorder="1" applyAlignment="1">
      <alignment horizontal="center" vertical="center"/>
    </xf>
    <xf numFmtId="0" fontId="11" fillId="0" borderId="1" xfId="4" applyNumberFormat="1" applyFont="1" applyBorder="1" applyAlignment="1">
      <alignment horizontal="center" vertical="center"/>
    </xf>
    <xf numFmtId="0" fontId="11" fillId="0" borderId="1" xfId="4" applyNumberFormat="1" applyFont="1" applyBorder="1" applyAlignment="1">
      <alignment horizontal="center" vertical="center" wrapText="1"/>
    </xf>
    <xf numFmtId="2" fontId="33" fillId="0" borderId="1" xfId="2" applyNumberFormat="1" applyFont="1" applyBorder="1" applyAlignment="1">
      <alignment horizontal="center" vertical="center"/>
    </xf>
    <xf numFmtId="2" fontId="11" fillId="0" borderId="1" xfId="2" applyNumberFormat="1" applyFont="1" applyBorder="1" applyAlignment="1">
      <alignment horizontal="center" vertical="center"/>
    </xf>
    <xf numFmtId="4" fontId="11" fillId="0" borderId="1" xfId="4" applyNumberFormat="1" applyFont="1" applyBorder="1" applyAlignment="1">
      <alignment horizontal="center" vertical="center"/>
    </xf>
    <xf numFmtId="3" fontId="11" fillId="0" borderId="1" xfId="4" applyNumberFormat="1" applyFont="1" applyBorder="1" applyAlignment="1">
      <alignment horizontal="center" vertical="center"/>
    </xf>
    <xf numFmtId="2" fontId="11" fillId="0" borderId="1" xfId="4" applyNumberFormat="1" applyFont="1" applyBorder="1" applyAlignment="1">
      <alignment horizontal="center" vertical="center"/>
    </xf>
    <xf numFmtId="2" fontId="11" fillId="0" borderId="1" xfId="4" applyNumberFormat="1" applyFont="1" applyBorder="1" applyAlignment="1">
      <alignment horizontal="center" vertical="center" wrapText="1"/>
    </xf>
    <xf numFmtId="0" fontId="14" fillId="0" borderId="2" xfId="4" applyNumberFormat="1" applyFont="1" applyBorder="1" applyAlignment="1">
      <alignment vertical="center"/>
    </xf>
    <xf numFmtId="0" fontId="14" fillId="0" borderId="3" xfId="4" applyNumberFormat="1" applyFont="1" applyBorder="1" applyAlignment="1">
      <alignment vertical="center"/>
    </xf>
    <xf numFmtId="4" fontId="34" fillId="0" borderId="1" xfId="4" applyNumberFormat="1" applyFont="1" applyBorder="1" applyAlignment="1">
      <alignment vertical="center"/>
    </xf>
    <xf numFmtId="0" fontId="14" fillId="0" borderId="1" xfId="2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4" fillId="0" borderId="2" xfId="4" applyNumberFormat="1" applyFont="1" applyBorder="1" applyAlignment="1">
      <alignment horizontal="left" vertical="center"/>
    </xf>
    <xf numFmtId="0" fontId="14" fillId="0" borderId="3" xfId="4" applyNumberFormat="1" applyFont="1" applyBorder="1" applyAlignment="1">
      <alignment horizontal="left" vertical="center"/>
    </xf>
    <xf numFmtId="0" fontId="28" fillId="0" borderId="0" xfId="2" applyNumberFormat="1" applyFont="1" applyFill="1" applyAlignment="1">
      <alignment horizontal="center" vertical="center"/>
    </xf>
    <xf numFmtId="0" fontId="9" fillId="0" borderId="2" xfId="2" applyNumberFormat="1" applyFont="1" applyFill="1" applyBorder="1" applyAlignment="1">
      <alignment horizontal="center" vertical="center" wrapText="1"/>
    </xf>
    <xf numFmtId="0" fontId="9" fillId="0" borderId="3" xfId="2" applyNumberFormat="1" applyFont="1" applyFill="1" applyBorder="1" applyAlignment="1">
      <alignment horizontal="center" vertical="center" wrapText="1"/>
    </xf>
    <xf numFmtId="0" fontId="29" fillId="0" borderId="0" xfId="2" applyNumberFormat="1" applyFont="1" applyFill="1" applyAlignment="1">
      <alignment horizontal="center" vertical="center"/>
    </xf>
    <xf numFmtId="0" fontId="13" fillId="0" borderId="0" xfId="2" applyNumberFormat="1" applyFont="1" applyFill="1" applyAlignment="1">
      <alignment horizontal="center" vertical="center"/>
    </xf>
    <xf numFmtId="0" fontId="32" fillId="0" borderId="0" xfId="2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2 2" xfId="5"/>
    <cellStyle name="Обычный_Лист1" xfId="2"/>
    <cellStyle name="Обычный_Лист2" xfId="3"/>
    <cellStyle name="Обычный_Лист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81"/>
  <sheetViews>
    <sheetView tabSelected="1" topLeftCell="A43" workbookViewId="0">
      <selection activeCell="C13" sqref="C13"/>
    </sheetView>
  </sheetViews>
  <sheetFormatPr defaultRowHeight="14.25"/>
  <cols>
    <col min="1" max="1" width="4.875" style="13" customWidth="1"/>
    <col min="2" max="2" width="15.625" style="2" customWidth="1"/>
    <col min="3" max="3" width="56.375" style="2" customWidth="1"/>
    <col min="4" max="4" width="5.625" style="2" customWidth="1"/>
    <col min="5" max="5" width="13.5" style="2" customWidth="1"/>
    <col min="6" max="6" width="7.875" style="46" customWidth="1"/>
    <col min="7" max="7" width="16.5" style="2" customWidth="1"/>
    <col min="8" max="8" width="14" style="2" hidden="1" customWidth="1"/>
    <col min="9" max="9" width="13.875" style="12" customWidth="1"/>
    <col min="10" max="10" width="6.375" style="14" customWidth="1"/>
    <col min="11" max="11" width="20.25" style="6" customWidth="1"/>
    <col min="12" max="254" width="9" style="6"/>
    <col min="255" max="16384" width="9" style="2"/>
  </cols>
  <sheetData>
    <row r="1" spans="1:12" ht="22.5">
      <c r="A1" s="8"/>
      <c r="B1" s="87" t="s">
        <v>9</v>
      </c>
      <c r="C1" s="87"/>
      <c r="D1" s="87"/>
      <c r="E1" s="21" t="s">
        <v>15</v>
      </c>
      <c r="F1" s="43"/>
      <c r="G1" s="22"/>
      <c r="H1" s="18"/>
      <c r="I1" s="16">
        <v>44889</v>
      </c>
    </row>
    <row r="2" spans="1:12" ht="18">
      <c r="A2" s="8"/>
      <c r="B2" s="5"/>
      <c r="C2" s="4"/>
      <c r="D2" s="4"/>
      <c r="E2" s="4"/>
      <c r="F2" s="44"/>
      <c r="G2" s="4"/>
      <c r="H2" s="4"/>
      <c r="I2" s="4"/>
    </row>
    <row r="3" spans="1:12" ht="20.25" customHeight="1">
      <c r="A3" s="8"/>
      <c r="B3" s="91" t="s">
        <v>7</v>
      </c>
      <c r="C3" s="91"/>
      <c r="D3" s="91"/>
      <c r="E3" s="91"/>
      <c r="F3" s="91"/>
      <c r="G3" s="91"/>
      <c r="H3" s="91"/>
      <c r="I3" s="91"/>
      <c r="J3" s="91"/>
      <c r="K3" s="8"/>
    </row>
    <row r="4" spans="1:12" ht="23.25" customHeight="1">
      <c r="A4" s="8"/>
      <c r="B4" s="91" t="s">
        <v>6</v>
      </c>
      <c r="C4" s="91"/>
      <c r="D4" s="91"/>
      <c r="E4" s="91"/>
      <c r="F4" s="91"/>
      <c r="G4" s="91"/>
      <c r="H4" s="91"/>
      <c r="I4" s="91"/>
      <c r="J4" s="91"/>
      <c r="K4" s="8"/>
    </row>
    <row r="5" spans="1:12" s="6" customFormat="1" ht="27.75" customHeight="1">
      <c r="A5" s="23"/>
      <c r="B5" s="24"/>
      <c r="C5" s="27" t="s">
        <v>17</v>
      </c>
      <c r="D5" s="24"/>
      <c r="E5" s="92"/>
      <c r="F5" s="92"/>
      <c r="G5" s="92"/>
      <c r="H5" s="92"/>
      <c r="I5" s="92"/>
      <c r="J5" s="92"/>
      <c r="K5" s="23"/>
    </row>
    <row r="6" spans="1:12" s="6" customFormat="1" ht="23.25" customHeight="1">
      <c r="A6" s="23"/>
      <c r="B6" s="24"/>
      <c r="C6" s="28" t="s">
        <v>18</v>
      </c>
      <c r="D6" s="24"/>
      <c r="E6" s="92"/>
      <c r="F6" s="92"/>
      <c r="G6" s="92"/>
      <c r="H6" s="92"/>
      <c r="I6" s="92"/>
      <c r="J6" s="92"/>
      <c r="K6" s="23"/>
    </row>
    <row r="7" spans="1:12" ht="23.25" customHeight="1">
      <c r="A7" s="8"/>
      <c r="B7" s="90" t="s">
        <v>13</v>
      </c>
      <c r="C7" s="90"/>
      <c r="D7" s="90"/>
      <c r="E7" s="90"/>
      <c r="F7" s="90"/>
      <c r="G7" s="90"/>
      <c r="H7" s="90"/>
      <c r="I7" s="90"/>
      <c r="J7" s="90"/>
      <c r="K7" s="8"/>
    </row>
    <row r="8" spans="1:12" ht="18" customHeight="1">
      <c r="A8" s="9"/>
      <c r="B8" s="3"/>
      <c r="C8" s="1"/>
      <c r="D8" s="1"/>
      <c r="E8" s="1"/>
      <c r="G8" s="1"/>
      <c r="H8" s="1"/>
      <c r="I8" s="1"/>
    </row>
    <row r="9" spans="1:12" s="6" customFormat="1" ht="66.75" customHeight="1">
      <c r="A9" s="10" t="s">
        <v>8</v>
      </c>
      <c r="B9" s="88" t="s">
        <v>0</v>
      </c>
      <c r="C9" s="89"/>
      <c r="D9" s="11" t="s">
        <v>12</v>
      </c>
      <c r="E9" s="15" t="s">
        <v>14</v>
      </c>
      <c r="F9" s="45" t="s">
        <v>5</v>
      </c>
      <c r="G9" s="41" t="s">
        <v>16</v>
      </c>
      <c r="H9" s="29" t="s">
        <v>16</v>
      </c>
      <c r="I9" s="56" t="s">
        <v>1</v>
      </c>
      <c r="J9" s="15" t="s">
        <v>2</v>
      </c>
      <c r="K9" s="15" t="s">
        <v>3</v>
      </c>
    </row>
    <row r="10" spans="1:12" s="6" customFormat="1" ht="33.75" customHeight="1">
      <c r="A10" s="17">
        <v>1</v>
      </c>
      <c r="B10" s="40" t="s">
        <v>30</v>
      </c>
      <c r="C10" s="40"/>
      <c r="D10" s="7" t="s">
        <v>4</v>
      </c>
      <c r="E10" s="73">
        <v>3263</v>
      </c>
      <c r="F10" s="73">
        <v>-0.4</v>
      </c>
      <c r="G10" s="39">
        <f t="shared" ref="G10:G20" si="0">H10-(H10/100*$F$1)</f>
        <v>3250</v>
      </c>
      <c r="H10" s="25">
        <v>3250</v>
      </c>
      <c r="I10" s="68" t="s">
        <v>31</v>
      </c>
      <c r="J10" s="26">
        <v>100</v>
      </c>
      <c r="K10" s="61" t="s">
        <v>20</v>
      </c>
      <c r="L10" s="57"/>
    </row>
    <row r="11" spans="1:12" s="6" customFormat="1" ht="33.75" customHeight="1">
      <c r="A11" s="17">
        <v>2</v>
      </c>
      <c r="B11" s="40" t="s">
        <v>38</v>
      </c>
      <c r="C11" s="40"/>
      <c r="D11" s="7" t="s">
        <v>4</v>
      </c>
      <c r="E11" s="72">
        <v>36772.959999999999</v>
      </c>
      <c r="F11" s="72">
        <v>-2.1</v>
      </c>
      <c r="G11" s="39">
        <f t="shared" si="0"/>
        <v>36000</v>
      </c>
      <c r="H11" s="25">
        <v>36000</v>
      </c>
      <c r="I11" s="68" t="s">
        <v>21</v>
      </c>
      <c r="J11" s="26">
        <v>50</v>
      </c>
      <c r="K11" s="61" t="s">
        <v>20</v>
      </c>
      <c r="L11" s="57"/>
    </row>
    <row r="12" spans="1:12" s="6" customFormat="1" ht="33.75" customHeight="1">
      <c r="A12" s="17">
        <v>3</v>
      </c>
      <c r="B12" s="40" t="s">
        <v>39</v>
      </c>
      <c r="C12" s="40"/>
      <c r="D12" s="7" t="s">
        <v>4</v>
      </c>
      <c r="E12" s="72">
        <v>63039.35</v>
      </c>
      <c r="F12" s="72">
        <v>-2.44</v>
      </c>
      <c r="G12" s="39">
        <f t="shared" si="0"/>
        <v>61500</v>
      </c>
      <c r="H12" s="25">
        <v>61500</v>
      </c>
      <c r="I12" s="68" t="s">
        <v>43</v>
      </c>
      <c r="J12" s="26">
        <v>20</v>
      </c>
      <c r="K12" s="61" t="s">
        <v>20</v>
      </c>
      <c r="L12" s="57"/>
    </row>
    <row r="13" spans="1:12" s="6" customFormat="1" ht="33.75" customHeight="1">
      <c r="A13" s="17">
        <v>4</v>
      </c>
      <c r="B13" s="40" t="s">
        <v>83</v>
      </c>
      <c r="C13" s="40"/>
      <c r="D13" s="7" t="s">
        <v>4</v>
      </c>
      <c r="E13" s="68">
        <v>29530.23</v>
      </c>
      <c r="F13" s="68">
        <v>-5.18</v>
      </c>
      <c r="G13" s="39">
        <f t="shared" si="0"/>
        <v>28000</v>
      </c>
      <c r="H13" s="25">
        <v>28000</v>
      </c>
      <c r="I13" s="68" t="s">
        <v>28</v>
      </c>
      <c r="J13" s="26">
        <v>120</v>
      </c>
      <c r="K13" s="61" t="s">
        <v>20</v>
      </c>
      <c r="L13" s="57"/>
    </row>
    <row r="14" spans="1:12" s="6" customFormat="1" ht="34.5" customHeight="1">
      <c r="A14" s="17">
        <v>5</v>
      </c>
      <c r="B14" s="40" t="s">
        <v>85</v>
      </c>
      <c r="C14" s="40"/>
      <c r="D14" s="7" t="s">
        <v>4</v>
      </c>
      <c r="E14" s="68">
        <v>72770.92</v>
      </c>
      <c r="F14" s="68">
        <v>-7.93</v>
      </c>
      <c r="G14" s="39">
        <f t="shared" si="0"/>
        <v>67000</v>
      </c>
      <c r="H14" s="25">
        <v>67000</v>
      </c>
      <c r="I14" s="68" t="s">
        <v>87</v>
      </c>
      <c r="J14" s="26">
        <v>100</v>
      </c>
      <c r="K14" s="61" t="s">
        <v>20</v>
      </c>
      <c r="L14" s="57"/>
    </row>
    <row r="15" spans="1:12" s="6" customFormat="1" ht="34.5" customHeight="1">
      <c r="A15" s="17">
        <v>6</v>
      </c>
      <c r="B15" s="40" t="s">
        <v>86</v>
      </c>
      <c r="C15" s="40"/>
      <c r="D15" s="7" t="s">
        <v>4</v>
      </c>
      <c r="E15" s="68">
        <v>112847.67</v>
      </c>
      <c r="F15" s="68">
        <v>-3.59</v>
      </c>
      <c r="G15" s="39">
        <f t="shared" si="0"/>
        <v>108800</v>
      </c>
      <c r="H15" s="25">
        <v>108800</v>
      </c>
      <c r="I15" s="68" t="s">
        <v>88</v>
      </c>
      <c r="J15" s="26">
        <v>30</v>
      </c>
      <c r="K15" s="61" t="s">
        <v>20</v>
      </c>
      <c r="L15" s="57"/>
    </row>
    <row r="16" spans="1:12" s="6" customFormat="1" ht="34.5" customHeight="1">
      <c r="A16" s="17">
        <v>7</v>
      </c>
      <c r="B16" s="40" t="s">
        <v>64</v>
      </c>
      <c r="C16" s="40"/>
      <c r="D16" s="7" t="s">
        <v>4</v>
      </c>
      <c r="E16" s="72">
        <v>76908.009999999995</v>
      </c>
      <c r="F16" s="72">
        <v>2.48</v>
      </c>
      <c r="G16" s="39">
        <f t="shared" si="0"/>
        <v>75000</v>
      </c>
      <c r="H16" s="25">
        <v>75000</v>
      </c>
      <c r="I16" s="68" t="s">
        <v>45</v>
      </c>
      <c r="J16" s="26">
        <v>20</v>
      </c>
      <c r="K16" s="61" t="s">
        <v>20</v>
      </c>
      <c r="L16" s="57"/>
    </row>
    <row r="17" spans="1:12" s="6" customFormat="1" ht="34.5" customHeight="1">
      <c r="A17" s="17">
        <v>8</v>
      </c>
      <c r="B17" s="40" t="s">
        <v>40</v>
      </c>
      <c r="C17" s="40"/>
      <c r="D17" s="7" t="s">
        <v>4</v>
      </c>
      <c r="E17" s="72">
        <v>57470.879999999997</v>
      </c>
      <c r="F17" s="72">
        <v>1.62</v>
      </c>
      <c r="G17" s="39">
        <f t="shared" si="0"/>
        <v>58400</v>
      </c>
      <c r="H17" s="25">
        <v>58400</v>
      </c>
      <c r="I17" s="68" t="s">
        <v>45</v>
      </c>
      <c r="J17" s="26">
        <v>30</v>
      </c>
      <c r="K17" s="61" t="s">
        <v>20</v>
      </c>
      <c r="L17" s="57"/>
    </row>
    <row r="18" spans="1:12" s="6" customFormat="1" ht="34.5" customHeight="1">
      <c r="A18" s="17">
        <v>9</v>
      </c>
      <c r="B18" s="76" t="s">
        <v>41</v>
      </c>
      <c r="C18" s="77"/>
      <c r="D18" s="7" t="s">
        <v>4</v>
      </c>
      <c r="E18" s="68">
        <v>46193.72</v>
      </c>
      <c r="F18" s="68">
        <v>-6.05</v>
      </c>
      <c r="G18" s="39">
        <f t="shared" si="0"/>
        <v>43400</v>
      </c>
      <c r="H18" s="25">
        <v>43400</v>
      </c>
      <c r="I18" s="68" t="s">
        <v>52</v>
      </c>
      <c r="J18" s="26">
        <v>50</v>
      </c>
      <c r="K18" s="61" t="s">
        <v>20</v>
      </c>
      <c r="L18" s="57"/>
    </row>
    <row r="19" spans="1:12" s="6" customFormat="1" ht="38.25" customHeight="1">
      <c r="A19" s="17">
        <v>10</v>
      </c>
      <c r="B19" s="40" t="s">
        <v>42</v>
      </c>
      <c r="C19" s="40"/>
      <c r="D19" s="7" t="s">
        <v>4</v>
      </c>
      <c r="E19" s="72">
        <v>56315.15</v>
      </c>
      <c r="F19" s="72">
        <v>-2.96</v>
      </c>
      <c r="G19" s="39">
        <f t="shared" si="0"/>
        <v>54650</v>
      </c>
      <c r="H19" s="25">
        <v>54650</v>
      </c>
      <c r="I19" s="68" t="s">
        <v>44</v>
      </c>
      <c r="J19" s="26">
        <v>60</v>
      </c>
      <c r="K19" s="61" t="s">
        <v>20</v>
      </c>
    </row>
    <row r="20" spans="1:12" s="6" customFormat="1" ht="39.75" customHeight="1">
      <c r="A20" s="17">
        <v>11</v>
      </c>
      <c r="B20" s="40" t="s">
        <v>84</v>
      </c>
      <c r="C20" s="40"/>
      <c r="D20" s="7" t="s">
        <v>4</v>
      </c>
      <c r="E20" s="68">
        <v>52205.23</v>
      </c>
      <c r="F20" s="68">
        <v>-6.14</v>
      </c>
      <c r="G20" s="39">
        <f t="shared" si="0"/>
        <v>49000</v>
      </c>
      <c r="H20" s="25">
        <v>49000</v>
      </c>
      <c r="I20" s="68" t="s">
        <v>28</v>
      </c>
      <c r="J20" s="26">
        <v>80</v>
      </c>
      <c r="K20" s="61" t="s">
        <v>20</v>
      </c>
    </row>
    <row r="21" spans="1:12" s="6" customFormat="1" ht="39.75" customHeight="1">
      <c r="A21" s="17">
        <v>12</v>
      </c>
      <c r="B21" s="76" t="s">
        <v>89</v>
      </c>
      <c r="C21" s="77"/>
      <c r="D21" s="7" t="s">
        <v>4</v>
      </c>
      <c r="E21" s="26">
        <v>127980.32</v>
      </c>
      <c r="F21" s="66">
        <v>-2.9499999999999998E-2</v>
      </c>
      <c r="G21" s="39">
        <f t="shared" ref="G21:G28" si="1">H21-(H21/100*$F$1)</f>
        <v>124200</v>
      </c>
      <c r="H21" s="62">
        <v>124200</v>
      </c>
      <c r="I21" s="63" t="s">
        <v>72</v>
      </c>
      <c r="J21" s="26">
        <v>32</v>
      </c>
      <c r="K21" s="49" t="s">
        <v>11</v>
      </c>
    </row>
    <row r="22" spans="1:12" s="6" customFormat="1" ht="39.75" customHeight="1">
      <c r="A22" s="17">
        <v>14</v>
      </c>
      <c r="B22" s="65" t="s">
        <v>76</v>
      </c>
      <c r="C22" s="79"/>
      <c r="D22" s="7" t="s">
        <v>4</v>
      </c>
      <c r="E22" s="26">
        <v>192526.91</v>
      </c>
      <c r="F22" s="66">
        <v>-8.0600000000000005E-2</v>
      </c>
      <c r="G22" s="39">
        <f t="shared" si="1"/>
        <v>177000</v>
      </c>
      <c r="H22" s="62">
        <v>177000</v>
      </c>
      <c r="I22" s="63" t="s">
        <v>80</v>
      </c>
      <c r="J22" s="26">
        <v>104</v>
      </c>
      <c r="K22" s="49" t="s">
        <v>11</v>
      </c>
    </row>
    <row r="23" spans="1:12" s="6" customFormat="1" ht="38.25" customHeight="1">
      <c r="A23" s="17">
        <v>15</v>
      </c>
      <c r="B23" s="76" t="s">
        <v>58</v>
      </c>
      <c r="C23" s="77"/>
      <c r="D23" s="7" t="s">
        <v>4</v>
      </c>
      <c r="E23" s="68">
        <v>72894.960000000006</v>
      </c>
      <c r="F23" s="67">
        <v>-8.5000000000000006E-2</v>
      </c>
      <c r="G23" s="39">
        <f t="shared" si="1"/>
        <v>66700</v>
      </c>
      <c r="H23" s="25">
        <v>66700</v>
      </c>
      <c r="I23" s="68" t="s">
        <v>59</v>
      </c>
      <c r="J23" s="26">
        <v>110</v>
      </c>
      <c r="K23" s="49" t="s">
        <v>11</v>
      </c>
    </row>
    <row r="24" spans="1:12" s="6" customFormat="1" ht="38.25" customHeight="1">
      <c r="A24" s="17">
        <v>16</v>
      </c>
      <c r="B24" s="65" t="s">
        <v>78</v>
      </c>
      <c r="C24" s="64"/>
      <c r="D24" s="7" t="s">
        <v>4</v>
      </c>
      <c r="E24" s="26">
        <v>64546.6</v>
      </c>
      <c r="F24" s="66">
        <v>-8.1299999999999997E-2</v>
      </c>
      <c r="G24" s="39">
        <f t="shared" si="1"/>
        <v>59300</v>
      </c>
      <c r="H24" s="62">
        <v>59300</v>
      </c>
      <c r="I24" s="68" t="s">
        <v>81</v>
      </c>
      <c r="J24" s="26">
        <v>72</v>
      </c>
      <c r="K24" s="49" t="s">
        <v>11</v>
      </c>
    </row>
    <row r="25" spans="1:12" s="6" customFormat="1" ht="38.25" customHeight="1">
      <c r="A25" s="17">
        <v>17</v>
      </c>
      <c r="B25" s="65" t="s">
        <v>77</v>
      </c>
      <c r="C25" s="64"/>
      <c r="D25" s="7" t="s">
        <v>4</v>
      </c>
      <c r="E25" s="26">
        <v>64546.6</v>
      </c>
      <c r="F25" s="66">
        <v>-4.2599999999999999E-2</v>
      </c>
      <c r="G25" s="39">
        <f t="shared" si="1"/>
        <v>61800</v>
      </c>
      <c r="H25" s="62">
        <v>61800</v>
      </c>
      <c r="I25" s="68" t="s">
        <v>81</v>
      </c>
      <c r="J25" s="26">
        <v>72</v>
      </c>
      <c r="K25" s="49" t="s">
        <v>11</v>
      </c>
    </row>
    <row r="26" spans="1:12" s="6" customFormat="1" ht="38.25" customHeight="1">
      <c r="A26" s="17">
        <v>18</v>
      </c>
      <c r="B26" s="65" t="s">
        <v>79</v>
      </c>
      <c r="C26" s="64"/>
      <c r="D26" s="7" t="s">
        <v>4</v>
      </c>
      <c r="E26" s="26">
        <v>27821.81</v>
      </c>
      <c r="F26" s="66">
        <v>-0.18229999999999999</v>
      </c>
      <c r="G26" s="39">
        <f t="shared" si="1"/>
        <v>22750</v>
      </c>
      <c r="H26" s="62">
        <v>22750</v>
      </c>
      <c r="I26" s="68" t="s">
        <v>82</v>
      </c>
      <c r="J26" s="26">
        <v>300</v>
      </c>
      <c r="K26" s="49" t="s">
        <v>11</v>
      </c>
    </row>
    <row r="27" spans="1:12" s="6" customFormat="1" ht="36.75" customHeight="1">
      <c r="A27" s="17">
        <v>19</v>
      </c>
      <c r="B27" s="40" t="s">
        <v>90</v>
      </c>
      <c r="C27" s="40"/>
      <c r="D27" s="7" t="s">
        <v>4</v>
      </c>
      <c r="E27" s="72">
        <v>88464.49</v>
      </c>
      <c r="F27" s="78">
        <v>-0.3</v>
      </c>
      <c r="G27" s="39">
        <f t="shared" si="1"/>
        <v>88200</v>
      </c>
      <c r="H27" s="25">
        <v>88200</v>
      </c>
      <c r="I27" s="68" t="s">
        <v>31</v>
      </c>
      <c r="J27" s="26">
        <v>40</v>
      </c>
      <c r="K27" s="49" t="s">
        <v>11</v>
      </c>
    </row>
    <row r="28" spans="1:12" s="6" customFormat="1" ht="38.25" customHeight="1">
      <c r="A28" s="17">
        <v>20</v>
      </c>
      <c r="B28" s="40" t="s">
        <v>91</v>
      </c>
      <c r="C28" s="77"/>
      <c r="D28" s="7" t="s">
        <v>4</v>
      </c>
      <c r="E28" s="72">
        <v>90676.11</v>
      </c>
      <c r="F28" s="78">
        <v>2.0099999999999998</v>
      </c>
      <c r="G28" s="39">
        <f t="shared" si="1"/>
        <v>92500</v>
      </c>
      <c r="H28" s="25">
        <v>92500</v>
      </c>
      <c r="I28" s="68" t="s">
        <v>51</v>
      </c>
      <c r="J28" s="26">
        <v>40</v>
      </c>
      <c r="K28" s="49" t="s">
        <v>11</v>
      </c>
    </row>
    <row r="29" spans="1:12" s="6" customFormat="1" ht="33.75" customHeight="1">
      <c r="A29" s="17">
        <v>21</v>
      </c>
      <c r="B29" s="40" t="s">
        <v>66</v>
      </c>
      <c r="C29" s="40"/>
      <c r="D29" s="7" t="s">
        <v>4</v>
      </c>
      <c r="E29" s="55">
        <v>30948.03</v>
      </c>
      <c r="F29" s="67">
        <v>-2.4199999999999999E-2</v>
      </c>
      <c r="G29" s="39">
        <f t="shared" ref="G29:G31" si="2">H29-(H29/100*$F$1)</f>
        <v>30200</v>
      </c>
      <c r="H29" s="25">
        <v>30200</v>
      </c>
      <c r="I29" s="68" t="s">
        <v>70</v>
      </c>
      <c r="J29" s="26">
        <v>240</v>
      </c>
      <c r="K29" s="61" t="s">
        <v>74</v>
      </c>
      <c r="L29" s="57"/>
    </row>
    <row r="30" spans="1:12" s="6" customFormat="1" ht="33.75" customHeight="1">
      <c r="A30" s="17">
        <v>22</v>
      </c>
      <c r="B30" s="40" t="s">
        <v>67</v>
      </c>
      <c r="C30" s="40"/>
      <c r="D30" s="7" t="s">
        <v>4</v>
      </c>
      <c r="E30" s="55">
        <v>30165.94</v>
      </c>
      <c r="F30" s="72">
        <v>-1.54</v>
      </c>
      <c r="G30" s="39">
        <f t="shared" si="2"/>
        <v>29700</v>
      </c>
      <c r="H30" s="25">
        <v>29700</v>
      </c>
      <c r="I30" s="68" t="s">
        <v>71</v>
      </c>
      <c r="J30" s="26">
        <v>240</v>
      </c>
      <c r="K30" s="61" t="s">
        <v>74</v>
      </c>
      <c r="L30" s="57"/>
    </row>
    <row r="31" spans="1:12" s="6" customFormat="1" ht="33.75" customHeight="1">
      <c r="A31" s="17">
        <v>23</v>
      </c>
      <c r="B31" s="40" t="s">
        <v>68</v>
      </c>
      <c r="C31" s="40"/>
      <c r="D31" s="7" t="s">
        <v>4</v>
      </c>
      <c r="E31" s="55">
        <v>13853.99</v>
      </c>
      <c r="F31" s="72">
        <v>-4</v>
      </c>
      <c r="G31" s="39">
        <f t="shared" si="2"/>
        <v>13300</v>
      </c>
      <c r="H31" s="25">
        <v>13300</v>
      </c>
      <c r="I31" s="68" t="s">
        <v>72</v>
      </c>
      <c r="J31" s="26">
        <v>160</v>
      </c>
      <c r="K31" s="61" t="s">
        <v>74</v>
      </c>
      <c r="L31" s="57"/>
    </row>
    <row r="32" spans="1:12" s="6" customFormat="1" ht="33.75" customHeight="1">
      <c r="A32" s="17">
        <v>26</v>
      </c>
      <c r="B32" s="40" t="s">
        <v>69</v>
      </c>
      <c r="C32" s="40"/>
      <c r="D32" s="7" t="s">
        <v>4</v>
      </c>
      <c r="E32" s="55">
        <v>41785.42</v>
      </c>
      <c r="F32" s="72">
        <v>-3.79</v>
      </c>
      <c r="G32" s="39">
        <f t="shared" ref="G32" si="3">H32-(H32/100*$F$1)</f>
        <v>40200</v>
      </c>
      <c r="H32" s="25">
        <v>40200</v>
      </c>
      <c r="I32" s="68" t="s">
        <v>73</v>
      </c>
      <c r="J32" s="26">
        <v>240</v>
      </c>
      <c r="K32" s="61" t="s">
        <v>74</v>
      </c>
      <c r="L32" s="57"/>
    </row>
    <row r="33" spans="1:12" s="6" customFormat="1" ht="39.75" customHeight="1">
      <c r="A33" s="17">
        <v>27</v>
      </c>
      <c r="B33" s="40" t="s">
        <v>53</v>
      </c>
      <c r="C33" s="40"/>
      <c r="D33" s="7" t="s">
        <v>4</v>
      </c>
      <c r="E33" s="55">
        <v>21794.26</v>
      </c>
      <c r="F33" s="72">
        <v>-1.1200000000000001</v>
      </c>
      <c r="G33" s="39">
        <f t="shared" ref="G33:G47" si="4">H33-(H33/100*$F$1)</f>
        <v>21550</v>
      </c>
      <c r="H33" s="62">
        <v>21550</v>
      </c>
      <c r="I33" s="19" t="s">
        <v>60</v>
      </c>
      <c r="J33" s="26">
        <v>144</v>
      </c>
      <c r="K33" s="20" t="s">
        <v>19</v>
      </c>
    </row>
    <row r="34" spans="1:12" s="6" customFormat="1" ht="39.75" customHeight="1">
      <c r="A34" s="17">
        <v>29</v>
      </c>
      <c r="B34" s="40" t="s">
        <v>25</v>
      </c>
      <c r="C34" s="40"/>
      <c r="D34" s="7" t="s">
        <v>4</v>
      </c>
      <c r="E34" s="42">
        <v>162711.32999999999</v>
      </c>
      <c r="F34" s="69">
        <v>-0.68</v>
      </c>
      <c r="G34" s="39">
        <f t="shared" si="4"/>
        <v>161600</v>
      </c>
      <c r="H34" s="25">
        <v>161600</v>
      </c>
      <c r="I34" s="19" t="s">
        <v>22</v>
      </c>
      <c r="J34" s="26">
        <v>330</v>
      </c>
      <c r="K34" s="20" t="s">
        <v>19</v>
      </c>
    </row>
    <row r="35" spans="1:12" s="6" customFormat="1" ht="39.75" customHeight="1">
      <c r="A35" s="17">
        <v>30</v>
      </c>
      <c r="B35" s="40" t="s">
        <v>35</v>
      </c>
      <c r="C35" s="40"/>
      <c r="D35" s="7" t="s">
        <v>4</v>
      </c>
      <c r="E35" s="59">
        <v>34406.9</v>
      </c>
      <c r="F35" s="74">
        <v>1.99</v>
      </c>
      <c r="G35" s="39">
        <f t="shared" si="4"/>
        <v>35090</v>
      </c>
      <c r="H35" s="25">
        <v>35090</v>
      </c>
      <c r="I35" s="19" t="s">
        <v>22</v>
      </c>
      <c r="J35" s="26">
        <v>162</v>
      </c>
      <c r="K35" s="20" t="s">
        <v>19</v>
      </c>
    </row>
    <row r="36" spans="1:12" s="6" customFormat="1" ht="39.75" customHeight="1">
      <c r="A36" s="17">
        <v>31</v>
      </c>
      <c r="B36" s="40" t="s">
        <v>65</v>
      </c>
      <c r="C36" s="40"/>
      <c r="D36" s="7" t="s">
        <v>4</v>
      </c>
      <c r="E36" s="55">
        <v>45795.15</v>
      </c>
      <c r="F36" s="72">
        <v>1.32</v>
      </c>
      <c r="G36" s="39">
        <f t="shared" si="4"/>
        <v>46400</v>
      </c>
      <c r="H36" s="25">
        <v>46400</v>
      </c>
      <c r="I36" s="63" t="s">
        <v>50</v>
      </c>
      <c r="J36" s="26">
        <v>162</v>
      </c>
      <c r="K36" s="20" t="s">
        <v>19</v>
      </c>
    </row>
    <row r="37" spans="1:12" s="6" customFormat="1" ht="37.5" customHeight="1">
      <c r="A37" s="17">
        <v>32</v>
      </c>
      <c r="B37" s="40" t="s">
        <v>47</v>
      </c>
      <c r="C37" s="40"/>
      <c r="D37" s="7" t="s">
        <v>4</v>
      </c>
      <c r="E37" s="55">
        <v>28826.35</v>
      </c>
      <c r="F37" s="74">
        <v>-5.09</v>
      </c>
      <c r="G37" s="39">
        <f t="shared" si="4"/>
        <v>27360</v>
      </c>
      <c r="H37" s="25">
        <v>27360</v>
      </c>
      <c r="I37" s="19" t="s">
        <v>32</v>
      </c>
      <c r="J37" s="26">
        <v>240</v>
      </c>
      <c r="K37" s="20" t="s">
        <v>19</v>
      </c>
    </row>
    <row r="38" spans="1:12" s="6" customFormat="1" ht="32.25" customHeight="1">
      <c r="A38" s="17">
        <v>33</v>
      </c>
      <c r="B38" s="40" t="s">
        <v>26</v>
      </c>
      <c r="C38" s="40"/>
      <c r="D38" s="7" t="s">
        <v>4</v>
      </c>
      <c r="E38" s="42">
        <v>78423.539999999994</v>
      </c>
      <c r="F38" s="75">
        <v>5.71</v>
      </c>
      <c r="G38" s="39">
        <f t="shared" si="4"/>
        <v>82900</v>
      </c>
      <c r="H38" s="25">
        <v>82900</v>
      </c>
      <c r="I38" s="19" t="s">
        <v>28</v>
      </c>
      <c r="J38" s="26">
        <v>192</v>
      </c>
      <c r="K38" s="20" t="s">
        <v>19</v>
      </c>
    </row>
    <row r="39" spans="1:12" s="6" customFormat="1" ht="32.25" customHeight="1">
      <c r="A39" s="17">
        <v>34</v>
      </c>
      <c r="B39" s="40" t="s">
        <v>48</v>
      </c>
      <c r="C39" s="40"/>
      <c r="D39" s="7" t="s">
        <v>4</v>
      </c>
      <c r="E39" s="55">
        <v>58719.09</v>
      </c>
      <c r="F39" s="74">
        <v>-7.36</v>
      </c>
      <c r="G39" s="39">
        <f t="shared" si="4"/>
        <v>54400</v>
      </c>
      <c r="H39" s="25">
        <v>54400</v>
      </c>
      <c r="I39" s="19" t="s">
        <v>52</v>
      </c>
      <c r="J39" s="26">
        <v>192</v>
      </c>
      <c r="K39" s="20" t="s">
        <v>19</v>
      </c>
    </row>
    <row r="40" spans="1:12" s="6" customFormat="1" ht="32.25" customHeight="1">
      <c r="A40" s="17">
        <v>35</v>
      </c>
      <c r="B40" s="40" t="s">
        <v>56</v>
      </c>
      <c r="C40" s="40"/>
      <c r="D40" s="7" t="s">
        <v>4</v>
      </c>
      <c r="E40" s="55">
        <v>59253.14</v>
      </c>
      <c r="F40" s="72">
        <v>-2.81</v>
      </c>
      <c r="G40" s="39">
        <f t="shared" si="4"/>
        <v>57590</v>
      </c>
      <c r="H40" s="62">
        <v>57590</v>
      </c>
      <c r="I40" s="19" t="s">
        <v>63</v>
      </c>
      <c r="J40" s="26">
        <v>240</v>
      </c>
      <c r="K40" s="20" t="s">
        <v>19</v>
      </c>
    </row>
    <row r="41" spans="1:12" s="6" customFormat="1" ht="32.25" customHeight="1">
      <c r="A41" s="17">
        <v>36</v>
      </c>
      <c r="B41" s="40" t="s">
        <v>57</v>
      </c>
      <c r="C41" s="40"/>
      <c r="D41" s="7" t="s">
        <v>4</v>
      </c>
      <c r="E41" s="55">
        <v>88993.23</v>
      </c>
      <c r="F41" s="72">
        <v>-3.14</v>
      </c>
      <c r="G41" s="39">
        <f t="shared" si="4"/>
        <v>86200</v>
      </c>
      <c r="H41" s="62">
        <v>86200</v>
      </c>
      <c r="I41" s="19" t="s">
        <v>61</v>
      </c>
      <c r="J41" s="26">
        <v>240</v>
      </c>
      <c r="K41" s="20" t="s">
        <v>19</v>
      </c>
    </row>
    <row r="42" spans="1:12" s="6" customFormat="1" ht="39.75" customHeight="1">
      <c r="A42" s="17">
        <v>37</v>
      </c>
      <c r="B42" s="40" t="s">
        <v>46</v>
      </c>
      <c r="C42" s="40"/>
      <c r="D42" s="7" t="s">
        <v>4</v>
      </c>
      <c r="E42" s="55">
        <v>68466.460000000006</v>
      </c>
      <c r="F42" s="74">
        <v>-5.95</v>
      </c>
      <c r="G42" s="39">
        <f t="shared" si="4"/>
        <v>64390</v>
      </c>
      <c r="H42" s="25">
        <v>64390</v>
      </c>
      <c r="I42" s="19" t="s">
        <v>51</v>
      </c>
      <c r="J42" s="26">
        <v>240</v>
      </c>
      <c r="K42" s="20" t="s">
        <v>19</v>
      </c>
      <c r="L42" s="57"/>
    </row>
    <row r="43" spans="1:12" s="6" customFormat="1" ht="39.75" customHeight="1">
      <c r="A43" s="17">
        <v>38</v>
      </c>
      <c r="B43" s="40" t="s">
        <v>49</v>
      </c>
      <c r="C43" s="40"/>
      <c r="D43" s="7" t="s">
        <v>4</v>
      </c>
      <c r="E43" s="55">
        <v>80797.47</v>
      </c>
      <c r="F43" s="74"/>
      <c r="G43" s="39">
        <f t="shared" si="4"/>
        <v>78080</v>
      </c>
      <c r="H43" s="25">
        <v>78080</v>
      </c>
      <c r="I43" s="19" t="s">
        <v>50</v>
      </c>
      <c r="J43" s="26">
        <v>54</v>
      </c>
      <c r="K43" s="20" t="s">
        <v>19</v>
      </c>
      <c r="L43" s="57"/>
    </row>
    <row r="44" spans="1:12" s="6" customFormat="1" ht="39.75" customHeight="1">
      <c r="A44" s="17">
        <v>39</v>
      </c>
      <c r="B44" s="40" t="s">
        <v>36</v>
      </c>
      <c r="C44" s="60"/>
      <c r="D44" s="7" t="s">
        <v>4</v>
      </c>
      <c r="E44" s="55">
        <v>100493.88</v>
      </c>
      <c r="F44" s="74">
        <v>-0.24</v>
      </c>
      <c r="G44" s="39">
        <f t="shared" si="4"/>
        <v>100250</v>
      </c>
      <c r="H44" s="25">
        <v>100250</v>
      </c>
      <c r="I44" s="19" t="s">
        <v>37</v>
      </c>
      <c r="J44" s="26">
        <v>120</v>
      </c>
      <c r="K44" s="20" t="s">
        <v>19</v>
      </c>
      <c r="L44" s="57"/>
    </row>
    <row r="45" spans="1:12" s="6" customFormat="1" ht="36.75" customHeight="1">
      <c r="A45" s="17">
        <v>40</v>
      </c>
      <c r="B45" s="40" t="s">
        <v>55</v>
      </c>
      <c r="C45" s="40"/>
      <c r="D45" s="7" t="s">
        <v>4</v>
      </c>
      <c r="E45" s="55">
        <v>32577.88</v>
      </c>
      <c r="F45" s="72">
        <v>-1.41</v>
      </c>
      <c r="G45" s="39">
        <f t="shared" si="4"/>
        <v>32120</v>
      </c>
      <c r="H45" s="62">
        <v>32120</v>
      </c>
      <c r="I45" s="19" t="s">
        <v>62</v>
      </c>
      <c r="J45" s="26">
        <v>144</v>
      </c>
      <c r="K45" s="20" t="s">
        <v>19</v>
      </c>
    </row>
    <row r="46" spans="1:12" s="6" customFormat="1" ht="36.75" customHeight="1">
      <c r="A46" s="17">
        <v>41</v>
      </c>
      <c r="B46" s="40" t="s">
        <v>27</v>
      </c>
      <c r="C46" s="40"/>
      <c r="D46" s="7" t="s">
        <v>4</v>
      </c>
      <c r="E46" s="42">
        <v>41172.36</v>
      </c>
      <c r="F46" s="75">
        <v>5.35</v>
      </c>
      <c r="G46" s="39">
        <f t="shared" si="4"/>
        <v>43375</v>
      </c>
      <c r="H46" s="25">
        <v>43375</v>
      </c>
      <c r="I46" s="19" t="s">
        <v>29</v>
      </c>
      <c r="J46" s="26">
        <v>162</v>
      </c>
      <c r="K46" s="20" t="s">
        <v>19</v>
      </c>
    </row>
    <row r="47" spans="1:12" s="6" customFormat="1" ht="36.75" customHeight="1">
      <c r="A47" s="17">
        <v>42</v>
      </c>
      <c r="B47" s="40" t="s">
        <v>54</v>
      </c>
      <c r="C47" s="40"/>
      <c r="D47" s="7" t="s">
        <v>4</v>
      </c>
      <c r="E47" s="55">
        <v>22702.35</v>
      </c>
      <c r="F47" s="72">
        <v>-2.83</v>
      </c>
      <c r="G47" s="39">
        <f t="shared" si="4"/>
        <v>22060</v>
      </c>
      <c r="H47" s="62">
        <v>22060</v>
      </c>
      <c r="I47" s="19" t="s">
        <v>37</v>
      </c>
      <c r="J47" s="26">
        <v>240</v>
      </c>
      <c r="K47" s="20" t="s">
        <v>19</v>
      </c>
    </row>
    <row r="48" spans="1:12" s="6" customFormat="1" ht="37.5" customHeight="1">
      <c r="A48" s="17">
        <v>43</v>
      </c>
      <c r="B48" s="40" t="s">
        <v>23</v>
      </c>
      <c r="C48" s="40"/>
      <c r="D48" s="7" t="s">
        <v>4</v>
      </c>
      <c r="E48" s="51">
        <v>77738.100000000006</v>
      </c>
      <c r="F48" s="71">
        <v>5.48</v>
      </c>
      <c r="G48" s="39">
        <f t="shared" ref="G48:G50" si="5">H48-(H48/100*$F$1)</f>
        <v>82000</v>
      </c>
      <c r="H48" s="25">
        <v>82000</v>
      </c>
      <c r="I48" s="19" t="s">
        <v>33</v>
      </c>
      <c r="J48" s="26">
        <v>90</v>
      </c>
      <c r="K48" s="20" t="s">
        <v>10</v>
      </c>
    </row>
    <row r="49" spans="1:29" s="6" customFormat="1" ht="37.5" customHeight="1">
      <c r="A49" s="17">
        <v>44</v>
      </c>
      <c r="B49" s="40" t="s">
        <v>24</v>
      </c>
      <c r="C49" s="40"/>
      <c r="D49" s="7" t="s">
        <v>4</v>
      </c>
      <c r="E49" s="50">
        <v>80024.52</v>
      </c>
      <c r="F49" s="71">
        <v>7.47</v>
      </c>
      <c r="G49" s="39">
        <f t="shared" si="5"/>
        <v>86000</v>
      </c>
      <c r="H49" s="25">
        <v>86000</v>
      </c>
      <c r="I49" s="19" t="s">
        <v>33</v>
      </c>
      <c r="J49" s="26">
        <v>50</v>
      </c>
      <c r="K49" s="20" t="s">
        <v>10</v>
      </c>
    </row>
    <row r="50" spans="1:29" s="6" customFormat="1" ht="37.5" customHeight="1">
      <c r="A50" s="17">
        <v>45</v>
      </c>
      <c r="B50" s="85" t="s">
        <v>75</v>
      </c>
      <c r="C50" s="86"/>
      <c r="D50" s="7" t="s">
        <v>4</v>
      </c>
      <c r="E50" s="58">
        <v>96900.44</v>
      </c>
      <c r="F50" s="70">
        <v>14.99</v>
      </c>
      <c r="G50" s="39">
        <f t="shared" si="5"/>
        <v>111430</v>
      </c>
      <c r="H50" s="25">
        <v>111430</v>
      </c>
      <c r="I50" s="19" t="s">
        <v>34</v>
      </c>
      <c r="J50" s="26">
        <v>24</v>
      </c>
      <c r="K50" s="20" t="s">
        <v>10</v>
      </c>
    </row>
    <row r="51" spans="1:29" ht="15.75">
      <c r="A51" s="52"/>
      <c r="C51" s="30"/>
      <c r="D51"/>
    </row>
    <row r="52" spans="1:29" ht="15.75">
      <c r="A52" s="53"/>
      <c r="B52" s="54"/>
      <c r="C52" s="37"/>
      <c r="D52" s="37"/>
      <c r="E52" s="37"/>
      <c r="F52" s="4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</row>
    <row r="53" spans="1:29" ht="15.75">
      <c r="A53" s="53"/>
      <c r="B53" s="6"/>
      <c r="C53" s="30"/>
      <c r="D53"/>
    </row>
    <row r="54" spans="1:29" ht="15.75">
      <c r="A54" s="53"/>
      <c r="B54" s="6"/>
      <c r="C54" s="84"/>
      <c r="D54" s="84"/>
      <c r="E54" s="84"/>
      <c r="F54" s="84"/>
      <c r="G54" s="84"/>
    </row>
    <row r="55" spans="1:29" ht="15.75">
      <c r="A55" s="53"/>
      <c r="B55" s="6"/>
      <c r="C55" s="30"/>
      <c r="D55"/>
    </row>
    <row r="56" spans="1:29" ht="15">
      <c r="A56" s="53"/>
      <c r="B56" s="6"/>
      <c r="C56" s="83"/>
      <c r="D56" s="83"/>
      <c r="E56" s="83"/>
      <c r="F56" s="81"/>
      <c r="G56" s="81"/>
    </row>
    <row r="57" spans="1:29" ht="15.75">
      <c r="C57" s="30"/>
      <c r="D57"/>
    </row>
    <row r="58" spans="1:29" ht="30">
      <c r="C58" s="82"/>
      <c r="D58" s="82"/>
      <c r="E58" s="82"/>
      <c r="F58" s="82"/>
      <c r="G58" s="82"/>
      <c r="H58" s="82"/>
      <c r="I58" s="82"/>
    </row>
    <row r="59" spans="1:29">
      <c r="C59"/>
      <c r="D59"/>
    </row>
    <row r="60" spans="1:29" ht="15.75">
      <c r="C60" s="30"/>
      <c r="D60"/>
    </row>
    <row r="61" spans="1:29" ht="18.75">
      <c r="B61" s="80"/>
      <c r="C61" s="80"/>
      <c r="D61" s="80"/>
      <c r="E61" s="80"/>
      <c r="F61" s="80"/>
      <c r="G61" s="80"/>
      <c r="H61" s="80"/>
      <c r="I61" s="80"/>
      <c r="J61" s="80"/>
      <c r="K61" s="80"/>
    </row>
    <row r="62" spans="1:29" ht="15.75">
      <c r="C62" s="30"/>
      <c r="D62"/>
    </row>
    <row r="63" spans="1:29" ht="18.75">
      <c r="C63" s="36"/>
      <c r="D63" s="36"/>
      <c r="E63" s="36"/>
      <c r="F63" s="48"/>
      <c r="G63" s="36"/>
      <c r="H63" s="36"/>
      <c r="I63" s="36"/>
      <c r="J63" s="36"/>
      <c r="K63" s="36"/>
    </row>
    <row r="64" spans="1:29" ht="15.75">
      <c r="C64" s="30"/>
      <c r="D64"/>
    </row>
    <row r="65" spans="3:4" ht="15.75">
      <c r="C65" s="38"/>
      <c r="D65" s="38"/>
    </row>
    <row r="66" spans="3:4" ht="15.75">
      <c r="C66" s="38"/>
      <c r="D66" s="38"/>
    </row>
    <row r="67" spans="3:4" ht="15.75">
      <c r="C67" s="38"/>
      <c r="D67" s="38"/>
    </row>
    <row r="68" spans="3:4" ht="15.75">
      <c r="C68" s="38"/>
      <c r="D68" s="38"/>
    </row>
    <row r="69" spans="3:4" ht="15.75">
      <c r="C69" s="38"/>
      <c r="D69" s="38"/>
    </row>
    <row r="70" spans="3:4" ht="15.75">
      <c r="C70" s="38"/>
      <c r="D70" s="38"/>
    </row>
    <row r="71" spans="3:4" ht="15.75">
      <c r="C71" s="30"/>
      <c r="D71"/>
    </row>
    <row r="72" spans="3:4" ht="15.75">
      <c r="C72" s="31"/>
      <c r="D72"/>
    </row>
    <row r="73" spans="3:4" ht="15.75">
      <c r="C73" s="30"/>
      <c r="D73"/>
    </row>
    <row r="74" spans="3:4" ht="18.75">
      <c r="C74" s="32"/>
      <c r="D74"/>
    </row>
    <row r="75" spans="3:4" ht="15.75">
      <c r="C75" s="30"/>
      <c r="D75"/>
    </row>
    <row r="76" spans="3:4" ht="15.75">
      <c r="C76" s="33"/>
      <c r="D76"/>
    </row>
    <row r="77" spans="3:4" ht="15.75">
      <c r="C77" s="30"/>
      <c r="D77"/>
    </row>
    <row r="78" spans="3:4" ht="15.75">
      <c r="C78" s="34"/>
      <c r="D78"/>
    </row>
    <row r="79" spans="3:4">
      <c r="C79"/>
      <c r="D79"/>
    </row>
    <row r="80" spans="3:4" ht="15.75">
      <c r="C80" s="30"/>
      <c r="D80"/>
    </row>
    <row r="81" spans="3:4" ht="15">
      <c r="C81" s="35"/>
      <c r="D81"/>
    </row>
  </sheetData>
  <sortState ref="B24:J32">
    <sortCondition ref="B24"/>
  </sortState>
  <mergeCells count="12">
    <mergeCell ref="B50:C50"/>
    <mergeCell ref="B1:D1"/>
    <mergeCell ref="B9:C9"/>
    <mergeCell ref="B7:J7"/>
    <mergeCell ref="B4:J4"/>
    <mergeCell ref="B3:J3"/>
    <mergeCell ref="E5:J6"/>
    <mergeCell ref="B61:K61"/>
    <mergeCell ref="F56:G56"/>
    <mergeCell ref="C58:I58"/>
    <mergeCell ref="C56:E56"/>
    <mergeCell ref="C54:G54"/>
  </mergeCells>
  <pageMargins left="0.15748031496062992" right="0.11811023622047245" top="0.15748031496062992" bottom="0.15748031496062992" header="0.31496062992125984" footer="0.31496062992125984"/>
  <pageSetup paperSize="9" scale="50" orientation="portrait" horizontalDpi="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IV65536"/>
    </sheetView>
  </sheetViews>
  <sheetFormatPr defaultColWidth="9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Лист3</vt:lpstr>
      <vt:lpstr>Лист1</vt:lpstr>
      <vt:lpstr>Лист3!Область_печати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tecuz</dc:creator>
  <cp:lastModifiedBy>tecuz</cp:lastModifiedBy>
  <cp:lastPrinted>2022-07-18T04:35:22Z</cp:lastPrinted>
  <dcterms:created xsi:type="dcterms:W3CDTF">2017-04-10T09:18:24Z</dcterms:created>
  <dcterms:modified xsi:type="dcterms:W3CDTF">2022-11-24T04:06:48Z</dcterms:modified>
</cp:coreProperties>
</file>